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11.192.172.230\01횡성양조장(공통)\생산지원팀\1. 사무용품신청서\2026년 소모품 신청서\마감\"/>
    </mc:Choice>
  </mc:AlternateContent>
  <bookViews>
    <workbookView xWindow="0" yWindow="0" windowWidth="15975" windowHeight="9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Sheet1!$A$1:$AE$164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9" i="1" l="1"/>
  <c r="U139" i="1"/>
  <c r="W139" i="1"/>
  <c r="Y139" i="1"/>
  <c r="AA139" i="1"/>
  <c r="AC139" i="1"/>
  <c r="AD139" i="1"/>
  <c r="S140" i="1"/>
  <c r="U140" i="1"/>
  <c r="W140" i="1"/>
  <c r="Y140" i="1"/>
  <c r="AA140" i="1"/>
  <c r="AC140" i="1"/>
  <c r="AD140" i="1"/>
  <c r="S141" i="1"/>
  <c r="AE141" i="1" s="1"/>
  <c r="U141" i="1"/>
  <c r="W141" i="1"/>
  <c r="Y141" i="1"/>
  <c r="AA141" i="1"/>
  <c r="AC141" i="1"/>
  <c r="AD141" i="1"/>
  <c r="S142" i="1"/>
  <c r="AE142" i="1" s="1"/>
  <c r="U142" i="1"/>
  <c r="W142" i="1"/>
  <c r="Y142" i="1"/>
  <c r="AA142" i="1"/>
  <c r="AC142" i="1"/>
  <c r="AD142" i="1"/>
  <c r="S143" i="1"/>
  <c r="U143" i="1"/>
  <c r="W143" i="1"/>
  <c r="Y143" i="1"/>
  <c r="AA143" i="1"/>
  <c r="AC143" i="1"/>
  <c r="AD143" i="1"/>
  <c r="S144" i="1"/>
  <c r="AE144" i="1" s="1"/>
  <c r="U144" i="1"/>
  <c r="W144" i="1"/>
  <c r="Y144" i="1"/>
  <c r="AA144" i="1"/>
  <c r="AC144" i="1"/>
  <c r="AD144" i="1"/>
  <c r="S145" i="1"/>
  <c r="U145" i="1"/>
  <c r="W145" i="1"/>
  <c r="Y145" i="1"/>
  <c r="AA145" i="1"/>
  <c r="AC145" i="1"/>
  <c r="AD145" i="1"/>
  <c r="S146" i="1"/>
  <c r="AE146" i="1" s="1"/>
  <c r="U146" i="1"/>
  <c r="W146" i="1"/>
  <c r="Y146" i="1"/>
  <c r="AA146" i="1"/>
  <c r="AC146" i="1"/>
  <c r="AD146" i="1"/>
  <c r="S147" i="1"/>
  <c r="U147" i="1"/>
  <c r="W147" i="1"/>
  <c r="Y147" i="1"/>
  <c r="AA147" i="1"/>
  <c r="AC147" i="1"/>
  <c r="AD147" i="1"/>
  <c r="S148" i="1"/>
  <c r="AE148" i="1" s="1"/>
  <c r="U148" i="1"/>
  <c r="W148" i="1"/>
  <c r="Y148" i="1"/>
  <c r="AA148" i="1"/>
  <c r="AC148" i="1"/>
  <c r="AD148" i="1"/>
  <c r="S149" i="1"/>
  <c r="U149" i="1"/>
  <c r="W149" i="1"/>
  <c r="Y149" i="1"/>
  <c r="AA149" i="1"/>
  <c r="AC149" i="1"/>
  <c r="AD149" i="1"/>
  <c r="S150" i="1"/>
  <c r="U150" i="1"/>
  <c r="W150" i="1"/>
  <c r="Y150" i="1"/>
  <c r="AA150" i="1"/>
  <c r="AC150" i="1"/>
  <c r="AD150" i="1"/>
  <c r="S151" i="1"/>
  <c r="U151" i="1"/>
  <c r="W151" i="1"/>
  <c r="Y151" i="1"/>
  <c r="AA151" i="1"/>
  <c r="AC151" i="1"/>
  <c r="AD151" i="1"/>
  <c r="S152" i="1"/>
  <c r="U152" i="1"/>
  <c r="W152" i="1"/>
  <c r="Y152" i="1"/>
  <c r="AA152" i="1"/>
  <c r="AC152" i="1"/>
  <c r="AD152" i="1"/>
  <c r="S153" i="1"/>
  <c r="U153" i="1"/>
  <c r="W153" i="1"/>
  <c r="Y153" i="1"/>
  <c r="AA153" i="1"/>
  <c r="AC153" i="1"/>
  <c r="AD153" i="1"/>
  <c r="S154" i="1"/>
  <c r="U154" i="1"/>
  <c r="W154" i="1"/>
  <c r="Y154" i="1"/>
  <c r="AA154" i="1"/>
  <c r="AC154" i="1"/>
  <c r="AD154" i="1"/>
  <c r="S155" i="1"/>
  <c r="U155" i="1"/>
  <c r="W155" i="1"/>
  <c r="Y155" i="1"/>
  <c r="AA155" i="1"/>
  <c r="AC155" i="1"/>
  <c r="AD155" i="1"/>
  <c r="S156" i="1"/>
  <c r="U156" i="1"/>
  <c r="W156" i="1"/>
  <c r="Y156" i="1"/>
  <c r="AA156" i="1"/>
  <c r="AC156" i="1"/>
  <c r="AD156" i="1"/>
  <c r="S157" i="1"/>
  <c r="U157" i="1"/>
  <c r="W157" i="1"/>
  <c r="Y157" i="1"/>
  <c r="AA157" i="1"/>
  <c r="AC157" i="1"/>
  <c r="AD157" i="1"/>
  <c r="AE150" i="1" l="1"/>
  <c r="AE149" i="1"/>
  <c r="AE147" i="1"/>
  <c r="AE145" i="1"/>
  <c r="AE143" i="1"/>
  <c r="AE140" i="1"/>
  <c r="AE139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S53" i="1"/>
  <c r="R53" i="1"/>
  <c r="R48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S4" i="1"/>
  <c r="R4" i="1"/>
  <c r="H53" i="1" l="1"/>
  <c r="I53" i="1"/>
  <c r="J53" i="1"/>
  <c r="K53" i="1"/>
  <c r="L53" i="1"/>
  <c r="M53" i="1"/>
  <c r="N53" i="1"/>
  <c r="O53" i="1"/>
  <c r="P53" i="1"/>
  <c r="Q53" i="1"/>
  <c r="T53" i="1"/>
  <c r="U53" i="1"/>
  <c r="V53" i="1"/>
  <c r="W53" i="1"/>
  <c r="X53" i="1"/>
  <c r="Y53" i="1"/>
  <c r="Z53" i="1"/>
  <c r="AA53" i="1"/>
  <c r="AB53" i="1"/>
  <c r="AC53" i="1"/>
  <c r="AD53" i="1"/>
  <c r="AE53" i="1"/>
  <c r="H54" i="1"/>
  <c r="I54" i="1"/>
  <c r="J54" i="1"/>
  <c r="K54" i="1"/>
  <c r="L54" i="1"/>
  <c r="M54" i="1"/>
  <c r="N54" i="1"/>
  <c r="O54" i="1"/>
  <c r="P54" i="1"/>
  <c r="Q54" i="1"/>
  <c r="T54" i="1"/>
  <c r="U54" i="1"/>
  <c r="V54" i="1"/>
  <c r="W54" i="1"/>
  <c r="X54" i="1"/>
  <c r="Y54" i="1"/>
  <c r="Z54" i="1"/>
  <c r="AA54" i="1"/>
  <c r="AB54" i="1"/>
  <c r="AC54" i="1"/>
  <c r="AD54" i="1"/>
  <c r="AE54" i="1"/>
  <c r="H55" i="1"/>
  <c r="I55" i="1"/>
  <c r="J55" i="1"/>
  <c r="K55" i="1"/>
  <c r="L55" i="1"/>
  <c r="M55" i="1"/>
  <c r="N55" i="1"/>
  <c r="O55" i="1"/>
  <c r="P55" i="1"/>
  <c r="Q55" i="1"/>
  <c r="T55" i="1"/>
  <c r="U55" i="1"/>
  <c r="V55" i="1"/>
  <c r="W55" i="1"/>
  <c r="X55" i="1"/>
  <c r="Y55" i="1"/>
  <c r="Z55" i="1"/>
  <c r="AA55" i="1"/>
  <c r="AB55" i="1"/>
  <c r="AC55" i="1"/>
  <c r="AD55" i="1"/>
  <c r="AE55" i="1"/>
  <c r="H56" i="1"/>
  <c r="I56" i="1"/>
  <c r="J56" i="1"/>
  <c r="K56" i="1"/>
  <c r="L56" i="1"/>
  <c r="M56" i="1"/>
  <c r="N56" i="1"/>
  <c r="O56" i="1"/>
  <c r="P56" i="1"/>
  <c r="Q56" i="1"/>
  <c r="T56" i="1"/>
  <c r="U56" i="1"/>
  <c r="V56" i="1"/>
  <c r="W56" i="1"/>
  <c r="X56" i="1"/>
  <c r="Y56" i="1"/>
  <c r="Z56" i="1"/>
  <c r="AA56" i="1"/>
  <c r="AB56" i="1"/>
  <c r="AC56" i="1"/>
  <c r="AD56" i="1"/>
  <c r="AE56" i="1"/>
  <c r="H57" i="1"/>
  <c r="I57" i="1"/>
  <c r="J57" i="1"/>
  <c r="K57" i="1"/>
  <c r="L57" i="1"/>
  <c r="M57" i="1"/>
  <c r="N57" i="1"/>
  <c r="O57" i="1"/>
  <c r="P57" i="1"/>
  <c r="Q57" i="1"/>
  <c r="T57" i="1"/>
  <c r="U57" i="1"/>
  <c r="V57" i="1"/>
  <c r="W57" i="1"/>
  <c r="X57" i="1"/>
  <c r="Y57" i="1"/>
  <c r="Z57" i="1"/>
  <c r="AA57" i="1"/>
  <c r="AB57" i="1"/>
  <c r="AC57" i="1"/>
  <c r="AD57" i="1"/>
  <c r="AE57" i="1"/>
  <c r="H58" i="1"/>
  <c r="I58" i="1"/>
  <c r="J58" i="1"/>
  <c r="K58" i="1"/>
  <c r="L58" i="1"/>
  <c r="M58" i="1"/>
  <c r="N58" i="1"/>
  <c r="O58" i="1"/>
  <c r="P58" i="1"/>
  <c r="Q58" i="1"/>
  <c r="T58" i="1"/>
  <c r="U58" i="1"/>
  <c r="V58" i="1"/>
  <c r="W58" i="1"/>
  <c r="X58" i="1"/>
  <c r="Y58" i="1"/>
  <c r="Z58" i="1"/>
  <c r="AA58" i="1"/>
  <c r="AB58" i="1"/>
  <c r="AC58" i="1"/>
  <c r="AD58" i="1"/>
  <c r="AE58" i="1"/>
  <c r="H59" i="1"/>
  <c r="I59" i="1"/>
  <c r="J59" i="1"/>
  <c r="K59" i="1"/>
  <c r="L59" i="1"/>
  <c r="M59" i="1"/>
  <c r="N59" i="1"/>
  <c r="O59" i="1"/>
  <c r="P59" i="1"/>
  <c r="Q59" i="1"/>
  <c r="T59" i="1"/>
  <c r="U59" i="1"/>
  <c r="V59" i="1"/>
  <c r="W59" i="1"/>
  <c r="X59" i="1"/>
  <c r="Y59" i="1"/>
  <c r="Z59" i="1"/>
  <c r="AA59" i="1"/>
  <c r="AB59" i="1"/>
  <c r="AC59" i="1"/>
  <c r="AD59" i="1"/>
  <c r="AE59" i="1"/>
  <c r="H60" i="1"/>
  <c r="I60" i="1"/>
  <c r="J60" i="1"/>
  <c r="K60" i="1"/>
  <c r="L60" i="1"/>
  <c r="M60" i="1"/>
  <c r="N60" i="1"/>
  <c r="O60" i="1"/>
  <c r="P60" i="1"/>
  <c r="Q60" i="1"/>
  <c r="T60" i="1"/>
  <c r="U60" i="1"/>
  <c r="V60" i="1"/>
  <c r="W60" i="1"/>
  <c r="X60" i="1"/>
  <c r="Y60" i="1"/>
  <c r="Z60" i="1"/>
  <c r="AA60" i="1"/>
  <c r="AB60" i="1"/>
  <c r="AC60" i="1"/>
  <c r="AD60" i="1"/>
  <c r="AE60" i="1"/>
  <c r="H61" i="1"/>
  <c r="I61" i="1"/>
  <c r="J61" i="1"/>
  <c r="K61" i="1"/>
  <c r="L61" i="1"/>
  <c r="M61" i="1"/>
  <c r="N61" i="1"/>
  <c r="O61" i="1"/>
  <c r="P61" i="1"/>
  <c r="Q61" i="1"/>
  <c r="T61" i="1"/>
  <c r="U61" i="1"/>
  <c r="V61" i="1"/>
  <c r="W61" i="1"/>
  <c r="X61" i="1"/>
  <c r="Y61" i="1"/>
  <c r="Z61" i="1"/>
  <c r="AA61" i="1"/>
  <c r="AB61" i="1"/>
  <c r="AC61" i="1"/>
  <c r="AD61" i="1"/>
  <c r="AE61" i="1"/>
  <c r="H62" i="1"/>
  <c r="I62" i="1"/>
  <c r="J62" i="1"/>
  <c r="K62" i="1"/>
  <c r="L62" i="1"/>
  <c r="M62" i="1"/>
  <c r="N62" i="1"/>
  <c r="O62" i="1"/>
  <c r="P62" i="1"/>
  <c r="Q62" i="1"/>
  <c r="T62" i="1"/>
  <c r="U62" i="1"/>
  <c r="V62" i="1"/>
  <c r="W62" i="1"/>
  <c r="X62" i="1"/>
  <c r="Y62" i="1"/>
  <c r="Z62" i="1"/>
  <c r="AA62" i="1"/>
  <c r="AB62" i="1"/>
  <c r="AC62" i="1"/>
  <c r="AD62" i="1"/>
  <c r="AE62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G53" i="1"/>
  <c r="F53" i="1"/>
  <c r="H48" i="1"/>
  <c r="J48" i="1"/>
  <c r="L48" i="1"/>
  <c r="N48" i="1"/>
  <c r="P48" i="1"/>
  <c r="T48" i="1"/>
  <c r="V48" i="1"/>
  <c r="X48" i="1"/>
  <c r="Z48" i="1"/>
  <c r="AB48" i="1"/>
  <c r="AD48" i="1"/>
  <c r="F48" i="1"/>
  <c r="J4" i="1"/>
  <c r="K4" i="1"/>
  <c r="L4" i="1"/>
  <c r="M4" i="1"/>
  <c r="N4" i="1"/>
  <c r="O4" i="1"/>
  <c r="P4" i="1"/>
  <c r="Q4" i="1"/>
  <c r="T4" i="1"/>
  <c r="U4" i="1"/>
  <c r="V4" i="1"/>
  <c r="W4" i="1"/>
  <c r="X4" i="1"/>
  <c r="Y4" i="1"/>
  <c r="Z4" i="1"/>
  <c r="AA4" i="1"/>
  <c r="AB4" i="1"/>
  <c r="AC4" i="1"/>
  <c r="AD4" i="1"/>
  <c r="AE4" i="1"/>
  <c r="J5" i="1"/>
  <c r="K5" i="1"/>
  <c r="L5" i="1"/>
  <c r="M5" i="1"/>
  <c r="N5" i="1"/>
  <c r="O5" i="1"/>
  <c r="P5" i="1"/>
  <c r="Q5" i="1"/>
  <c r="T5" i="1"/>
  <c r="U5" i="1"/>
  <c r="V5" i="1"/>
  <c r="W5" i="1"/>
  <c r="X5" i="1"/>
  <c r="Y5" i="1"/>
  <c r="Z5" i="1"/>
  <c r="AA5" i="1"/>
  <c r="AB5" i="1"/>
  <c r="AC5" i="1"/>
  <c r="AD5" i="1"/>
  <c r="AE5" i="1"/>
  <c r="J6" i="1"/>
  <c r="K6" i="1"/>
  <c r="L6" i="1"/>
  <c r="M6" i="1"/>
  <c r="N6" i="1"/>
  <c r="O6" i="1"/>
  <c r="P6" i="1"/>
  <c r="Q6" i="1"/>
  <c r="T6" i="1"/>
  <c r="U6" i="1"/>
  <c r="V6" i="1"/>
  <c r="W6" i="1"/>
  <c r="X6" i="1"/>
  <c r="Y6" i="1"/>
  <c r="Z6" i="1"/>
  <c r="AA6" i="1"/>
  <c r="AB6" i="1"/>
  <c r="AC6" i="1"/>
  <c r="AD6" i="1"/>
  <c r="AE6" i="1"/>
  <c r="J7" i="1"/>
  <c r="K7" i="1"/>
  <c r="L7" i="1"/>
  <c r="M7" i="1"/>
  <c r="N7" i="1"/>
  <c r="O7" i="1"/>
  <c r="P7" i="1"/>
  <c r="Q7" i="1"/>
  <c r="T7" i="1"/>
  <c r="U7" i="1"/>
  <c r="V7" i="1"/>
  <c r="W7" i="1"/>
  <c r="X7" i="1"/>
  <c r="Y7" i="1"/>
  <c r="Z7" i="1"/>
  <c r="AA7" i="1"/>
  <c r="AB7" i="1"/>
  <c r="AC7" i="1"/>
  <c r="AD7" i="1"/>
  <c r="AE7" i="1"/>
  <c r="J8" i="1"/>
  <c r="K8" i="1"/>
  <c r="L8" i="1"/>
  <c r="M8" i="1"/>
  <c r="N8" i="1"/>
  <c r="O8" i="1"/>
  <c r="P8" i="1"/>
  <c r="Q8" i="1"/>
  <c r="T8" i="1"/>
  <c r="U8" i="1"/>
  <c r="V8" i="1"/>
  <c r="W8" i="1"/>
  <c r="X8" i="1"/>
  <c r="Y8" i="1"/>
  <c r="Z8" i="1"/>
  <c r="AA8" i="1"/>
  <c r="AB8" i="1"/>
  <c r="AC8" i="1"/>
  <c r="AD8" i="1"/>
  <c r="AE8" i="1"/>
  <c r="J9" i="1"/>
  <c r="K9" i="1"/>
  <c r="L9" i="1"/>
  <c r="M9" i="1"/>
  <c r="N9" i="1"/>
  <c r="O9" i="1"/>
  <c r="P9" i="1"/>
  <c r="Q9" i="1"/>
  <c r="T9" i="1"/>
  <c r="U9" i="1"/>
  <c r="V9" i="1"/>
  <c r="W9" i="1"/>
  <c r="X9" i="1"/>
  <c r="Y9" i="1"/>
  <c r="Z9" i="1"/>
  <c r="AA9" i="1"/>
  <c r="AB9" i="1"/>
  <c r="AC9" i="1"/>
  <c r="AD9" i="1"/>
  <c r="AE9" i="1"/>
  <c r="J10" i="1"/>
  <c r="K10" i="1"/>
  <c r="L10" i="1"/>
  <c r="M10" i="1"/>
  <c r="N10" i="1"/>
  <c r="O10" i="1"/>
  <c r="P10" i="1"/>
  <c r="Q10" i="1"/>
  <c r="T10" i="1"/>
  <c r="U10" i="1"/>
  <c r="V10" i="1"/>
  <c r="W10" i="1"/>
  <c r="X10" i="1"/>
  <c r="Y10" i="1"/>
  <c r="Z10" i="1"/>
  <c r="AA10" i="1"/>
  <c r="AB10" i="1"/>
  <c r="AC10" i="1"/>
  <c r="AD10" i="1"/>
  <c r="AE10" i="1"/>
  <c r="J11" i="1"/>
  <c r="K11" i="1"/>
  <c r="L11" i="1"/>
  <c r="M11" i="1"/>
  <c r="N11" i="1"/>
  <c r="O11" i="1"/>
  <c r="P11" i="1"/>
  <c r="Q11" i="1"/>
  <c r="T11" i="1"/>
  <c r="U11" i="1"/>
  <c r="V11" i="1"/>
  <c r="W11" i="1"/>
  <c r="X11" i="1"/>
  <c r="Y11" i="1"/>
  <c r="Z11" i="1"/>
  <c r="AA11" i="1"/>
  <c r="AB11" i="1"/>
  <c r="AC11" i="1"/>
  <c r="AD11" i="1"/>
  <c r="AE11" i="1"/>
  <c r="J12" i="1"/>
  <c r="K12" i="1"/>
  <c r="L12" i="1"/>
  <c r="M12" i="1"/>
  <c r="N12" i="1"/>
  <c r="O12" i="1"/>
  <c r="P12" i="1"/>
  <c r="Q12" i="1"/>
  <c r="T12" i="1"/>
  <c r="U12" i="1"/>
  <c r="V12" i="1"/>
  <c r="W12" i="1"/>
  <c r="X12" i="1"/>
  <c r="Y12" i="1"/>
  <c r="Z12" i="1"/>
  <c r="AA12" i="1"/>
  <c r="AB12" i="1"/>
  <c r="AC12" i="1"/>
  <c r="AD12" i="1"/>
  <c r="AE12" i="1"/>
  <c r="J13" i="1"/>
  <c r="K13" i="1"/>
  <c r="L13" i="1"/>
  <c r="M13" i="1"/>
  <c r="N13" i="1"/>
  <c r="O13" i="1"/>
  <c r="P13" i="1"/>
  <c r="Q13" i="1"/>
  <c r="T13" i="1"/>
  <c r="U13" i="1"/>
  <c r="V13" i="1"/>
  <c r="W13" i="1"/>
  <c r="X13" i="1"/>
  <c r="Y13" i="1"/>
  <c r="Z13" i="1"/>
  <c r="AA13" i="1"/>
  <c r="AB13" i="1"/>
  <c r="AC13" i="1"/>
  <c r="AD13" i="1"/>
  <c r="AE13" i="1"/>
  <c r="J14" i="1"/>
  <c r="K14" i="1"/>
  <c r="L14" i="1"/>
  <c r="M14" i="1"/>
  <c r="N14" i="1"/>
  <c r="O14" i="1"/>
  <c r="P14" i="1"/>
  <c r="Q14" i="1"/>
  <c r="T14" i="1"/>
  <c r="U14" i="1"/>
  <c r="V14" i="1"/>
  <c r="W14" i="1"/>
  <c r="X14" i="1"/>
  <c r="Y14" i="1"/>
  <c r="Z14" i="1"/>
  <c r="AA14" i="1"/>
  <c r="AB14" i="1"/>
  <c r="AC14" i="1"/>
  <c r="AD14" i="1"/>
  <c r="AE14" i="1"/>
  <c r="J15" i="1"/>
  <c r="K15" i="1"/>
  <c r="L15" i="1"/>
  <c r="M15" i="1"/>
  <c r="N15" i="1"/>
  <c r="O15" i="1"/>
  <c r="P15" i="1"/>
  <c r="Q15" i="1"/>
  <c r="T15" i="1"/>
  <c r="U15" i="1"/>
  <c r="V15" i="1"/>
  <c r="W15" i="1"/>
  <c r="X15" i="1"/>
  <c r="Y15" i="1"/>
  <c r="Z15" i="1"/>
  <c r="AA15" i="1"/>
  <c r="AB15" i="1"/>
  <c r="AC15" i="1"/>
  <c r="AD15" i="1"/>
  <c r="AE15" i="1"/>
  <c r="J16" i="1"/>
  <c r="K16" i="1"/>
  <c r="L16" i="1"/>
  <c r="M16" i="1"/>
  <c r="N16" i="1"/>
  <c r="O16" i="1"/>
  <c r="P16" i="1"/>
  <c r="Q16" i="1"/>
  <c r="T16" i="1"/>
  <c r="U16" i="1"/>
  <c r="V16" i="1"/>
  <c r="W16" i="1"/>
  <c r="X16" i="1"/>
  <c r="Y16" i="1"/>
  <c r="Z16" i="1"/>
  <c r="AA16" i="1"/>
  <c r="AB16" i="1"/>
  <c r="AC16" i="1"/>
  <c r="AD16" i="1"/>
  <c r="AE16" i="1"/>
  <c r="J17" i="1"/>
  <c r="K17" i="1"/>
  <c r="L17" i="1"/>
  <c r="M17" i="1"/>
  <c r="N17" i="1"/>
  <c r="O17" i="1"/>
  <c r="P17" i="1"/>
  <c r="Q17" i="1"/>
  <c r="T17" i="1"/>
  <c r="U17" i="1"/>
  <c r="V17" i="1"/>
  <c r="W17" i="1"/>
  <c r="X17" i="1"/>
  <c r="Y17" i="1"/>
  <c r="Z17" i="1"/>
  <c r="AA17" i="1"/>
  <c r="AB17" i="1"/>
  <c r="AC17" i="1"/>
  <c r="AD17" i="1"/>
  <c r="AE17" i="1"/>
  <c r="J18" i="1"/>
  <c r="K18" i="1"/>
  <c r="L18" i="1"/>
  <c r="M18" i="1"/>
  <c r="N18" i="1"/>
  <c r="O18" i="1"/>
  <c r="P18" i="1"/>
  <c r="Q18" i="1"/>
  <c r="T18" i="1"/>
  <c r="U18" i="1"/>
  <c r="V18" i="1"/>
  <c r="W18" i="1"/>
  <c r="X18" i="1"/>
  <c r="Y18" i="1"/>
  <c r="Z18" i="1"/>
  <c r="AA18" i="1"/>
  <c r="AB18" i="1"/>
  <c r="AC18" i="1"/>
  <c r="AD18" i="1"/>
  <c r="AE18" i="1"/>
  <c r="J19" i="1"/>
  <c r="K19" i="1"/>
  <c r="L19" i="1"/>
  <c r="M19" i="1"/>
  <c r="N19" i="1"/>
  <c r="O19" i="1"/>
  <c r="P19" i="1"/>
  <c r="Q19" i="1"/>
  <c r="T19" i="1"/>
  <c r="U19" i="1"/>
  <c r="V19" i="1"/>
  <c r="W19" i="1"/>
  <c r="X19" i="1"/>
  <c r="Y19" i="1"/>
  <c r="Z19" i="1"/>
  <c r="AA19" i="1"/>
  <c r="AB19" i="1"/>
  <c r="AC19" i="1"/>
  <c r="AD19" i="1"/>
  <c r="AE19" i="1"/>
  <c r="J20" i="1"/>
  <c r="K20" i="1"/>
  <c r="L20" i="1"/>
  <c r="M20" i="1"/>
  <c r="N20" i="1"/>
  <c r="O20" i="1"/>
  <c r="P20" i="1"/>
  <c r="Q20" i="1"/>
  <c r="T20" i="1"/>
  <c r="U20" i="1"/>
  <c r="V20" i="1"/>
  <c r="W20" i="1"/>
  <c r="X20" i="1"/>
  <c r="Y20" i="1"/>
  <c r="Z20" i="1"/>
  <c r="AA20" i="1"/>
  <c r="AB20" i="1"/>
  <c r="AC20" i="1"/>
  <c r="AD20" i="1"/>
  <c r="AE20" i="1"/>
  <c r="J21" i="1"/>
  <c r="K21" i="1"/>
  <c r="L21" i="1"/>
  <c r="M21" i="1"/>
  <c r="N21" i="1"/>
  <c r="O21" i="1"/>
  <c r="P21" i="1"/>
  <c r="Q21" i="1"/>
  <c r="T21" i="1"/>
  <c r="U21" i="1"/>
  <c r="V21" i="1"/>
  <c r="W21" i="1"/>
  <c r="X21" i="1"/>
  <c r="Y21" i="1"/>
  <c r="Z21" i="1"/>
  <c r="AA21" i="1"/>
  <c r="AB21" i="1"/>
  <c r="AC21" i="1"/>
  <c r="AD21" i="1"/>
  <c r="AE21" i="1"/>
  <c r="J22" i="1"/>
  <c r="K22" i="1"/>
  <c r="L22" i="1"/>
  <c r="M22" i="1"/>
  <c r="N22" i="1"/>
  <c r="O22" i="1"/>
  <c r="P22" i="1"/>
  <c r="Q22" i="1"/>
  <c r="T22" i="1"/>
  <c r="U22" i="1"/>
  <c r="V22" i="1"/>
  <c r="W22" i="1"/>
  <c r="X22" i="1"/>
  <c r="Y22" i="1"/>
  <c r="Z22" i="1"/>
  <c r="AA22" i="1"/>
  <c r="AB22" i="1"/>
  <c r="AC22" i="1"/>
  <c r="AD22" i="1"/>
  <c r="AE22" i="1"/>
  <c r="J23" i="1"/>
  <c r="K23" i="1"/>
  <c r="L23" i="1"/>
  <c r="M23" i="1"/>
  <c r="N23" i="1"/>
  <c r="O23" i="1"/>
  <c r="P23" i="1"/>
  <c r="Q23" i="1"/>
  <c r="T23" i="1"/>
  <c r="U23" i="1"/>
  <c r="V23" i="1"/>
  <c r="W23" i="1"/>
  <c r="X23" i="1"/>
  <c r="Y23" i="1"/>
  <c r="Z23" i="1"/>
  <c r="AA23" i="1"/>
  <c r="AB23" i="1"/>
  <c r="AC23" i="1"/>
  <c r="AD23" i="1"/>
  <c r="AE23" i="1"/>
  <c r="J24" i="1"/>
  <c r="K24" i="1"/>
  <c r="L24" i="1"/>
  <c r="M24" i="1"/>
  <c r="N24" i="1"/>
  <c r="O24" i="1"/>
  <c r="P24" i="1"/>
  <c r="Q24" i="1"/>
  <c r="T24" i="1"/>
  <c r="U24" i="1"/>
  <c r="V24" i="1"/>
  <c r="W24" i="1"/>
  <c r="X24" i="1"/>
  <c r="Y24" i="1"/>
  <c r="Z24" i="1"/>
  <c r="AA24" i="1"/>
  <c r="AB24" i="1"/>
  <c r="AC24" i="1"/>
  <c r="AD24" i="1"/>
  <c r="AE24" i="1"/>
  <c r="J25" i="1"/>
  <c r="K25" i="1"/>
  <c r="L25" i="1"/>
  <c r="M25" i="1"/>
  <c r="N25" i="1"/>
  <c r="O25" i="1"/>
  <c r="P25" i="1"/>
  <c r="Q25" i="1"/>
  <c r="T25" i="1"/>
  <c r="U25" i="1"/>
  <c r="V25" i="1"/>
  <c r="W25" i="1"/>
  <c r="X25" i="1"/>
  <c r="Y25" i="1"/>
  <c r="Z25" i="1"/>
  <c r="AA25" i="1"/>
  <c r="AB25" i="1"/>
  <c r="AC25" i="1"/>
  <c r="AD25" i="1"/>
  <c r="AE25" i="1"/>
  <c r="J26" i="1"/>
  <c r="K26" i="1"/>
  <c r="L26" i="1"/>
  <c r="M26" i="1"/>
  <c r="N26" i="1"/>
  <c r="O26" i="1"/>
  <c r="P26" i="1"/>
  <c r="Q26" i="1"/>
  <c r="T26" i="1"/>
  <c r="U26" i="1"/>
  <c r="V26" i="1"/>
  <c r="W26" i="1"/>
  <c r="X26" i="1"/>
  <c r="Y26" i="1"/>
  <c r="Z26" i="1"/>
  <c r="AA26" i="1"/>
  <c r="AB26" i="1"/>
  <c r="AC26" i="1"/>
  <c r="AD26" i="1"/>
  <c r="AE26" i="1"/>
  <c r="J27" i="1"/>
  <c r="K27" i="1"/>
  <c r="L27" i="1"/>
  <c r="M27" i="1"/>
  <c r="N27" i="1"/>
  <c r="O27" i="1"/>
  <c r="P27" i="1"/>
  <c r="Q27" i="1"/>
  <c r="T27" i="1"/>
  <c r="U27" i="1"/>
  <c r="V27" i="1"/>
  <c r="W27" i="1"/>
  <c r="X27" i="1"/>
  <c r="Y27" i="1"/>
  <c r="Z27" i="1"/>
  <c r="AA27" i="1"/>
  <c r="AB27" i="1"/>
  <c r="AC27" i="1"/>
  <c r="AD27" i="1"/>
  <c r="AE27" i="1"/>
  <c r="J28" i="1"/>
  <c r="K28" i="1"/>
  <c r="L28" i="1"/>
  <c r="M28" i="1"/>
  <c r="N28" i="1"/>
  <c r="O28" i="1"/>
  <c r="P28" i="1"/>
  <c r="Q28" i="1"/>
  <c r="T28" i="1"/>
  <c r="U28" i="1"/>
  <c r="V28" i="1"/>
  <c r="W28" i="1"/>
  <c r="X28" i="1"/>
  <c r="Y28" i="1"/>
  <c r="Z28" i="1"/>
  <c r="AA28" i="1"/>
  <c r="AB28" i="1"/>
  <c r="AC28" i="1"/>
  <c r="AD28" i="1"/>
  <c r="AE28" i="1"/>
  <c r="J29" i="1"/>
  <c r="K29" i="1"/>
  <c r="L29" i="1"/>
  <c r="M29" i="1"/>
  <c r="N29" i="1"/>
  <c r="O29" i="1"/>
  <c r="P29" i="1"/>
  <c r="Q29" i="1"/>
  <c r="T29" i="1"/>
  <c r="U29" i="1"/>
  <c r="V29" i="1"/>
  <c r="W29" i="1"/>
  <c r="X29" i="1"/>
  <c r="Y29" i="1"/>
  <c r="Z29" i="1"/>
  <c r="AA29" i="1"/>
  <c r="AB29" i="1"/>
  <c r="AC29" i="1"/>
  <c r="AD29" i="1"/>
  <c r="AE29" i="1"/>
  <c r="J30" i="1"/>
  <c r="K30" i="1"/>
  <c r="L30" i="1"/>
  <c r="M30" i="1"/>
  <c r="N30" i="1"/>
  <c r="O30" i="1"/>
  <c r="P30" i="1"/>
  <c r="Q30" i="1"/>
  <c r="T30" i="1"/>
  <c r="U30" i="1"/>
  <c r="V30" i="1"/>
  <c r="W30" i="1"/>
  <c r="X30" i="1"/>
  <c r="Y30" i="1"/>
  <c r="Z30" i="1"/>
  <c r="AA30" i="1"/>
  <c r="AB30" i="1"/>
  <c r="AC30" i="1"/>
  <c r="AD30" i="1"/>
  <c r="AE30" i="1"/>
  <c r="J31" i="1"/>
  <c r="K31" i="1"/>
  <c r="L31" i="1"/>
  <c r="M31" i="1"/>
  <c r="N31" i="1"/>
  <c r="O31" i="1"/>
  <c r="P31" i="1"/>
  <c r="Q31" i="1"/>
  <c r="T31" i="1"/>
  <c r="U31" i="1"/>
  <c r="V31" i="1"/>
  <c r="W31" i="1"/>
  <c r="X31" i="1"/>
  <c r="Y31" i="1"/>
  <c r="Z31" i="1"/>
  <c r="AA31" i="1"/>
  <c r="AB31" i="1"/>
  <c r="AC31" i="1"/>
  <c r="AD31" i="1"/>
  <c r="AE31" i="1"/>
  <c r="J32" i="1"/>
  <c r="K32" i="1"/>
  <c r="L32" i="1"/>
  <c r="M32" i="1"/>
  <c r="N32" i="1"/>
  <c r="O32" i="1"/>
  <c r="P32" i="1"/>
  <c r="Q32" i="1"/>
  <c r="T32" i="1"/>
  <c r="U32" i="1"/>
  <c r="V32" i="1"/>
  <c r="W32" i="1"/>
  <c r="X32" i="1"/>
  <c r="Y32" i="1"/>
  <c r="Z32" i="1"/>
  <c r="AA32" i="1"/>
  <c r="AB32" i="1"/>
  <c r="AC32" i="1"/>
  <c r="AD32" i="1"/>
  <c r="AE32" i="1"/>
  <c r="J33" i="1"/>
  <c r="K33" i="1"/>
  <c r="L33" i="1"/>
  <c r="M33" i="1"/>
  <c r="N33" i="1"/>
  <c r="O33" i="1"/>
  <c r="P33" i="1"/>
  <c r="Q33" i="1"/>
  <c r="T33" i="1"/>
  <c r="U33" i="1"/>
  <c r="V33" i="1"/>
  <c r="W33" i="1"/>
  <c r="X33" i="1"/>
  <c r="Y33" i="1"/>
  <c r="Z33" i="1"/>
  <c r="AA33" i="1"/>
  <c r="AB33" i="1"/>
  <c r="AC33" i="1"/>
  <c r="AD33" i="1"/>
  <c r="AE33" i="1"/>
  <c r="J34" i="1"/>
  <c r="K34" i="1"/>
  <c r="L34" i="1"/>
  <c r="M34" i="1"/>
  <c r="N34" i="1"/>
  <c r="O34" i="1"/>
  <c r="P34" i="1"/>
  <c r="Q34" i="1"/>
  <c r="T34" i="1"/>
  <c r="U34" i="1"/>
  <c r="V34" i="1"/>
  <c r="W34" i="1"/>
  <c r="X34" i="1"/>
  <c r="Y34" i="1"/>
  <c r="Z34" i="1"/>
  <c r="AA34" i="1"/>
  <c r="AB34" i="1"/>
  <c r="AC34" i="1"/>
  <c r="AD34" i="1"/>
  <c r="AE34" i="1"/>
  <c r="J35" i="1"/>
  <c r="K35" i="1"/>
  <c r="L35" i="1"/>
  <c r="M35" i="1"/>
  <c r="N35" i="1"/>
  <c r="O35" i="1"/>
  <c r="P35" i="1"/>
  <c r="Q35" i="1"/>
  <c r="T35" i="1"/>
  <c r="U35" i="1"/>
  <c r="V35" i="1"/>
  <c r="W35" i="1"/>
  <c r="X35" i="1"/>
  <c r="Y35" i="1"/>
  <c r="Z35" i="1"/>
  <c r="AA35" i="1"/>
  <c r="AB35" i="1"/>
  <c r="AC35" i="1"/>
  <c r="AD35" i="1"/>
  <c r="AE35" i="1"/>
  <c r="J36" i="1"/>
  <c r="K36" i="1"/>
  <c r="L36" i="1"/>
  <c r="M36" i="1"/>
  <c r="N36" i="1"/>
  <c r="O36" i="1"/>
  <c r="P36" i="1"/>
  <c r="Q36" i="1"/>
  <c r="T36" i="1"/>
  <c r="U36" i="1"/>
  <c r="V36" i="1"/>
  <c r="W36" i="1"/>
  <c r="X36" i="1"/>
  <c r="Y36" i="1"/>
  <c r="Z36" i="1"/>
  <c r="AA36" i="1"/>
  <c r="AB36" i="1"/>
  <c r="AC36" i="1"/>
  <c r="AD36" i="1"/>
  <c r="AE36" i="1"/>
  <c r="J37" i="1"/>
  <c r="K37" i="1"/>
  <c r="L37" i="1"/>
  <c r="M37" i="1"/>
  <c r="N37" i="1"/>
  <c r="O37" i="1"/>
  <c r="P37" i="1"/>
  <c r="Q37" i="1"/>
  <c r="T37" i="1"/>
  <c r="U37" i="1"/>
  <c r="V37" i="1"/>
  <c r="W37" i="1"/>
  <c r="X37" i="1"/>
  <c r="Y37" i="1"/>
  <c r="Z37" i="1"/>
  <c r="AA37" i="1"/>
  <c r="AB37" i="1"/>
  <c r="AC37" i="1"/>
  <c r="AD37" i="1"/>
  <c r="AE37" i="1"/>
  <c r="J38" i="1"/>
  <c r="K38" i="1"/>
  <c r="L38" i="1"/>
  <c r="M38" i="1"/>
  <c r="N38" i="1"/>
  <c r="O38" i="1"/>
  <c r="P38" i="1"/>
  <c r="Q38" i="1"/>
  <c r="T38" i="1"/>
  <c r="U38" i="1"/>
  <c r="V38" i="1"/>
  <c r="W38" i="1"/>
  <c r="X38" i="1"/>
  <c r="Y38" i="1"/>
  <c r="Z38" i="1"/>
  <c r="AA38" i="1"/>
  <c r="AB38" i="1"/>
  <c r="AC38" i="1"/>
  <c r="AD38" i="1"/>
  <c r="AE38" i="1"/>
  <c r="J39" i="1"/>
  <c r="K39" i="1"/>
  <c r="L39" i="1"/>
  <c r="M39" i="1"/>
  <c r="N39" i="1"/>
  <c r="O39" i="1"/>
  <c r="P39" i="1"/>
  <c r="Q39" i="1"/>
  <c r="T39" i="1"/>
  <c r="U39" i="1"/>
  <c r="V39" i="1"/>
  <c r="W39" i="1"/>
  <c r="X39" i="1"/>
  <c r="Y39" i="1"/>
  <c r="Z39" i="1"/>
  <c r="AA39" i="1"/>
  <c r="AB39" i="1"/>
  <c r="AC39" i="1"/>
  <c r="AD39" i="1"/>
  <c r="AE39" i="1"/>
  <c r="J40" i="1"/>
  <c r="K40" i="1"/>
  <c r="L40" i="1"/>
  <c r="M40" i="1"/>
  <c r="N40" i="1"/>
  <c r="O40" i="1"/>
  <c r="P40" i="1"/>
  <c r="Q40" i="1"/>
  <c r="T40" i="1"/>
  <c r="U40" i="1"/>
  <c r="V40" i="1"/>
  <c r="W40" i="1"/>
  <c r="X40" i="1"/>
  <c r="Y40" i="1"/>
  <c r="Z40" i="1"/>
  <c r="AA40" i="1"/>
  <c r="AB40" i="1"/>
  <c r="AC40" i="1"/>
  <c r="AD40" i="1"/>
  <c r="AE40" i="1"/>
  <c r="J41" i="1"/>
  <c r="K41" i="1"/>
  <c r="L41" i="1"/>
  <c r="M41" i="1"/>
  <c r="N41" i="1"/>
  <c r="O41" i="1"/>
  <c r="P41" i="1"/>
  <c r="Q41" i="1"/>
  <c r="T41" i="1"/>
  <c r="U41" i="1"/>
  <c r="V41" i="1"/>
  <c r="W41" i="1"/>
  <c r="X41" i="1"/>
  <c r="Y41" i="1"/>
  <c r="Z41" i="1"/>
  <c r="AA41" i="1"/>
  <c r="AB41" i="1"/>
  <c r="AC41" i="1"/>
  <c r="AD41" i="1"/>
  <c r="AE41" i="1"/>
  <c r="J42" i="1"/>
  <c r="K42" i="1"/>
  <c r="L42" i="1"/>
  <c r="M42" i="1"/>
  <c r="N42" i="1"/>
  <c r="O42" i="1"/>
  <c r="P42" i="1"/>
  <c r="Q42" i="1"/>
  <c r="T42" i="1"/>
  <c r="U42" i="1"/>
  <c r="V42" i="1"/>
  <c r="W42" i="1"/>
  <c r="X42" i="1"/>
  <c r="Y42" i="1"/>
  <c r="Z42" i="1"/>
  <c r="AA42" i="1"/>
  <c r="AB42" i="1"/>
  <c r="AC42" i="1"/>
  <c r="AD42" i="1"/>
  <c r="AE42" i="1"/>
  <c r="J43" i="1"/>
  <c r="K43" i="1"/>
  <c r="L43" i="1"/>
  <c r="M43" i="1"/>
  <c r="N43" i="1"/>
  <c r="O43" i="1"/>
  <c r="P43" i="1"/>
  <c r="Q43" i="1"/>
  <c r="T43" i="1"/>
  <c r="U43" i="1"/>
  <c r="V43" i="1"/>
  <c r="W43" i="1"/>
  <c r="X43" i="1"/>
  <c r="Y43" i="1"/>
  <c r="Z43" i="1"/>
  <c r="AA43" i="1"/>
  <c r="AB43" i="1"/>
  <c r="AC43" i="1"/>
  <c r="AD43" i="1"/>
  <c r="AE43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I4" i="1"/>
  <c r="H4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G28" i="1"/>
  <c r="F28" i="1"/>
  <c r="F27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G4" i="1"/>
  <c r="F4" i="1"/>
  <c r="Q109" i="1" l="1"/>
  <c r="S109" i="1"/>
  <c r="U109" i="1"/>
  <c r="W109" i="1"/>
  <c r="Y109" i="1"/>
  <c r="AA109" i="1"/>
  <c r="AC109" i="1"/>
  <c r="AD109" i="1"/>
  <c r="Q110" i="1"/>
  <c r="S110" i="1"/>
  <c r="U110" i="1"/>
  <c r="W110" i="1"/>
  <c r="Y110" i="1"/>
  <c r="AA110" i="1"/>
  <c r="AC110" i="1"/>
  <c r="AD110" i="1"/>
  <c r="Q111" i="1"/>
  <c r="S111" i="1"/>
  <c r="U111" i="1"/>
  <c r="W111" i="1"/>
  <c r="Y111" i="1"/>
  <c r="AA111" i="1"/>
  <c r="AC111" i="1"/>
  <c r="AD111" i="1"/>
  <c r="Q112" i="1"/>
  <c r="S112" i="1"/>
  <c r="U112" i="1"/>
  <c r="W112" i="1"/>
  <c r="Y112" i="1"/>
  <c r="AA112" i="1"/>
  <c r="AC112" i="1"/>
  <c r="AD112" i="1"/>
  <c r="Q113" i="1"/>
  <c r="S113" i="1"/>
  <c r="U113" i="1"/>
  <c r="W113" i="1"/>
  <c r="Y113" i="1"/>
  <c r="AA113" i="1"/>
  <c r="AC113" i="1"/>
  <c r="AD113" i="1"/>
  <c r="Q114" i="1"/>
  <c r="S114" i="1"/>
  <c r="U114" i="1"/>
  <c r="W114" i="1"/>
  <c r="Y114" i="1"/>
  <c r="AA114" i="1"/>
  <c r="AC114" i="1"/>
  <c r="AD114" i="1"/>
  <c r="Q115" i="1"/>
  <c r="S115" i="1"/>
  <c r="U115" i="1"/>
  <c r="W115" i="1"/>
  <c r="Y115" i="1"/>
  <c r="AA115" i="1"/>
  <c r="AC115" i="1"/>
  <c r="AD115" i="1"/>
  <c r="Q116" i="1"/>
  <c r="S116" i="1"/>
  <c r="U116" i="1"/>
  <c r="W116" i="1"/>
  <c r="Y116" i="1"/>
  <c r="AA116" i="1"/>
  <c r="AC116" i="1"/>
  <c r="AD116" i="1"/>
  <c r="Q117" i="1"/>
  <c r="S117" i="1"/>
  <c r="U117" i="1"/>
  <c r="W117" i="1"/>
  <c r="Y117" i="1"/>
  <c r="AA117" i="1"/>
  <c r="AC117" i="1"/>
  <c r="AD117" i="1"/>
  <c r="Q118" i="1"/>
  <c r="S118" i="1"/>
  <c r="U118" i="1"/>
  <c r="W118" i="1"/>
  <c r="Y118" i="1"/>
  <c r="AA118" i="1"/>
  <c r="AC118" i="1"/>
  <c r="AD118" i="1"/>
  <c r="Q119" i="1"/>
  <c r="S119" i="1"/>
  <c r="U119" i="1"/>
  <c r="W119" i="1"/>
  <c r="Y119" i="1"/>
  <c r="AA119" i="1"/>
  <c r="AC119" i="1"/>
  <c r="AD119" i="1"/>
  <c r="Q120" i="1"/>
  <c r="S120" i="1"/>
  <c r="U120" i="1"/>
  <c r="W120" i="1"/>
  <c r="Y120" i="1"/>
  <c r="AA120" i="1"/>
  <c r="AC120" i="1"/>
  <c r="AD120" i="1"/>
  <c r="Q121" i="1"/>
  <c r="S121" i="1"/>
  <c r="U121" i="1"/>
  <c r="W121" i="1"/>
  <c r="Y121" i="1"/>
  <c r="AA121" i="1"/>
  <c r="AC121" i="1"/>
  <c r="AD121" i="1"/>
  <c r="Q122" i="1"/>
  <c r="S122" i="1"/>
  <c r="U122" i="1"/>
  <c r="W122" i="1"/>
  <c r="Y122" i="1"/>
  <c r="AA122" i="1"/>
  <c r="AC122" i="1"/>
  <c r="AD122" i="1"/>
  <c r="Q123" i="1"/>
  <c r="S123" i="1"/>
  <c r="U123" i="1"/>
  <c r="W123" i="1"/>
  <c r="Y123" i="1"/>
  <c r="AA123" i="1"/>
  <c r="AC123" i="1"/>
  <c r="AD123" i="1"/>
  <c r="Q124" i="1"/>
  <c r="S124" i="1"/>
  <c r="U124" i="1"/>
  <c r="W124" i="1"/>
  <c r="Y124" i="1"/>
  <c r="AA124" i="1"/>
  <c r="AC124" i="1"/>
  <c r="AD124" i="1"/>
  <c r="Q125" i="1"/>
  <c r="S125" i="1"/>
  <c r="U125" i="1"/>
  <c r="W125" i="1"/>
  <c r="Y125" i="1"/>
  <c r="AA125" i="1"/>
  <c r="AC125" i="1"/>
  <c r="AD125" i="1"/>
  <c r="Q126" i="1"/>
  <c r="S126" i="1"/>
  <c r="U126" i="1"/>
  <c r="W126" i="1"/>
  <c r="Y126" i="1"/>
  <c r="AA126" i="1"/>
  <c r="AC126" i="1"/>
  <c r="AD126" i="1"/>
  <c r="Q127" i="1"/>
  <c r="S127" i="1"/>
  <c r="U127" i="1"/>
  <c r="W127" i="1"/>
  <c r="Y127" i="1"/>
  <c r="AA127" i="1"/>
  <c r="AC127" i="1"/>
  <c r="AD127" i="1"/>
  <c r="Q128" i="1"/>
  <c r="S128" i="1"/>
  <c r="U128" i="1"/>
  <c r="W128" i="1"/>
  <c r="Y128" i="1"/>
  <c r="AA128" i="1"/>
  <c r="AC128" i="1"/>
  <c r="AD128" i="1"/>
  <c r="Q129" i="1"/>
  <c r="S129" i="1"/>
  <c r="U129" i="1"/>
  <c r="W129" i="1"/>
  <c r="Y129" i="1"/>
  <c r="AA129" i="1"/>
  <c r="AC129" i="1"/>
  <c r="AD129" i="1"/>
  <c r="Q130" i="1"/>
  <c r="S130" i="1"/>
  <c r="U130" i="1"/>
  <c r="W130" i="1"/>
  <c r="Y130" i="1"/>
  <c r="AA130" i="1"/>
  <c r="AC130" i="1"/>
  <c r="AD130" i="1"/>
  <c r="Q131" i="1"/>
  <c r="S131" i="1"/>
  <c r="U131" i="1"/>
  <c r="W131" i="1"/>
  <c r="Y131" i="1"/>
  <c r="AA131" i="1"/>
  <c r="AC131" i="1"/>
  <c r="AD131" i="1"/>
  <c r="Q132" i="1"/>
  <c r="S132" i="1"/>
  <c r="U132" i="1"/>
  <c r="W132" i="1"/>
  <c r="Y132" i="1"/>
  <c r="AA132" i="1"/>
  <c r="AC132" i="1"/>
  <c r="AD132" i="1"/>
  <c r="Q133" i="1"/>
  <c r="S133" i="1"/>
  <c r="U133" i="1"/>
  <c r="W133" i="1"/>
  <c r="Y133" i="1"/>
  <c r="AA133" i="1"/>
  <c r="AC133" i="1"/>
  <c r="AD133" i="1"/>
  <c r="Q134" i="1"/>
  <c r="S134" i="1"/>
  <c r="U134" i="1"/>
  <c r="W134" i="1"/>
  <c r="Y134" i="1"/>
  <c r="AA134" i="1"/>
  <c r="AC134" i="1"/>
  <c r="AD134" i="1"/>
  <c r="Q135" i="1"/>
  <c r="S135" i="1"/>
  <c r="U135" i="1"/>
  <c r="W135" i="1"/>
  <c r="Y135" i="1"/>
  <c r="AA135" i="1"/>
  <c r="AC135" i="1"/>
  <c r="AD135" i="1"/>
  <c r="Q136" i="1"/>
  <c r="S136" i="1"/>
  <c r="U136" i="1"/>
  <c r="W136" i="1"/>
  <c r="Y136" i="1"/>
  <c r="AA136" i="1"/>
  <c r="AC136" i="1"/>
  <c r="AD136" i="1"/>
  <c r="Q137" i="1"/>
  <c r="S137" i="1"/>
  <c r="U137" i="1"/>
  <c r="W137" i="1"/>
  <c r="Y137" i="1"/>
  <c r="AA137" i="1"/>
  <c r="AC137" i="1"/>
  <c r="AD137" i="1"/>
  <c r="Q138" i="1"/>
  <c r="S138" i="1"/>
  <c r="U138" i="1"/>
  <c r="W138" i="1"/>
  <c r="Y138" i="1"/>
  <c r="AA138" i="1"/>
  <c r="AC138" i="1"/>
  <c r="AD138" i="1"/>
  <c r="Q151" i="1"/>
  <c r="AE151" i="1" s="1"/>
  <c r="Q152" i="1"/>
  <c r="AE152" i="1" s="1"/>
  <c r="Q153" i="1"/>
  <c r="AE153" i="1" s="1"/>
  <c r="Q154" i="1"/>
  <c r="AE154" i="1" s="1"/>
  <c r="Q155" i="1"/>
  <c r="AE155" i="1" s="1"/>
  <c r="Q156" i="1"/>
  <c r="Q157" i="1"/>
  <c r="Q158" i="1"/>
  <c r="S158" i="1"/>
  <c r="U158" i="1"/>
  <c r="W158" i="1"/>
  <c r="Y158" i="1"/>
  <c r="AA158" i="1"/>
  <c r="AC158" i="1"/>
  <c r="AD158" i="1"/>
  <c r="AE133" i="1" l="1"/>
  <c r="AE138" i="1"/>
  <c r="AE137" i="1"/>
  <c r="AE135" i="1"/>
  <c r="AE134" i="1"/>
  <c r="AE136" i="1"/>
  <c r="AE131" i="1"/>
  <c r="AE132" i="1"/>
  <c r="AE130" i="1"/>
  <c r="AE129" i="1"/>
  <c r="AE127" i="1"/>
  <c r="AE126" i="1"/>
  <c r="AE128" i="1"/>
  <c r="O102" i="1" l="1"/>
  <c r="Q102" i="1"/>
  <c r="S102" i="1"/>
  <c r="U102" i="1"/>
  <c r="W102" i="1"/>
  <c r="Y102" i="1"/>
  <c r="AA102" i="1"/>
  <c r="AC102" i="1"/>
  <c r="AD102" i="1"/>
  <c r="O103" i="1"/>
  <c r="Q103" i="1"/>
  <c r="S103" i="1"/>
  <c r="U103" i="1"/>
  <c r="W103" i="1"/>
  <c r="Y103" i="1"/>
  <c r="AA103" i="1"/>
  <c r="AC103" i="1"/>
  <c r="AD103" i="1"/>
  <c r="O104" i="1"/>
  <c r="Q104" i="1"/>
  <c r="S104" i="1"/>
  <c r="U104" i="1"/>
  <c r="W104" i="1"/>
  <c r="Y104" i="1"/>
  <c r="AA104" i="1"/>
  <c r="AC104" i="1"/>
  <c r="AD104" i="1"/>
  <c r="O105" i="1"/>
  <c r="Q105" i="1"/>
  <c r="S105" i="1"/>
  <c r="U105" i="1"/>
  <c r="W105" i="1"/>
  <c r="Y105" i="1"/>
  <c r="AA105" i="1"/>
  <c r="AC105" i="1"/>
  <c r="AD105" i="1"/>
  <c r="O106" i="1"/>
  <c r="Q106" i="1"/>
  <c r="S106" i="1"/>
  <c r="U106" i="1"/>
  <c r="W106" i="1"/>
  <c r="Y106" i="1"/>
  <c r="AA106" i="1"/>
  <c r="AC106" i="1"/>
  <c r="AD106" i="1"/>
  <c r="O107" i="1"/>
  <c r="Q107" i="1"/>
  <c r="S107" i="1"/>
  <c r="U107" i="1"/>
  <c r="W107" i="1"/>
  <c r="Y107" i="1"/>
  <c r="AA107" i="1"/>
  <c r="AC107" i="1"/>
  <c r="AD107" i="1"/>
  <c r="O108" i="1"/>
  <c r="Q108" i="1"/>
  <c r="S108" i="1"/>
  <c r="U108" i="1"/>
  <c r="W108" i="1"/>
  <c r="Y108" i="1"/>
  <c r="AA108" i="1"/>
  <c r="AC108" i="1"/>
  <c r="AD108" i="1"/>
  <c r="O109" i="1"/>
  <c r="AE109" i="1" s="1"/>
  <c r="AE107" i="1" l="1"/>
  <c r="AE106" i="1"/>
  <c r="AE108" i="1"/>
  <c r="N44" i="1"/>
  <c r="O122" i="1" l="1"/>
  <c r="AE122" i="1" s="1"/>
  <c r="O123" i="1"/>
  <c r="AE123" i="1" s="1"/>
  <c r="O124" i="1"/>
  <c r="AE124" i="1" s="1"/>
  <c r="O125" i="1"/>
  <c r="AE125" i="1" s="1"/>
  <c r="O156" i="1"/>
  <c r="AE156" i="1" s="1"/>
  <c r="O157" i="1"/>
  <c r="AE157" i="1" s="1"/>
  <c r="O158" i="1"/>
  <c r="O117" i="1" l="1"/>
  <c r="AE117" i="1" s="1"/>
  <c r="O118" i="1"/>
  <c r="AE118" i="1" s="1"/>
  <c r="O119" i="1"/>
  <c r="AE119" i="1" s="1"/>
  <c r="O120" i="1"/>
  <c r="AE120" i="1" s="1"/>
  <c r="O121" i="1"/>
  <c r="O110" i="1" l="1"/>
  <c r="AE110" i="1" s="1"/>
  <c r="O111" i="1"/>
  <c r="AE111" i="1" s="1"/>
  <c r="O112" i="1"/>
  <c r="AE112" i="1" s="1"/>
  <c r="O113" i="1"/>
  <c r="AE113" i="1" s="1"/>
  <c r="O114" i="1"/>
  <c r="AE114" i="1" s="1"/>
  <c r="O115" i="1"/>
  <c r="AE115" i="1" s="1"/>
  <c r="O116" i="1"/>
  <c r="AE116" i="1" s="1"/>
  <c r="K69" i="1" l="1"/>
  <c r="M69" i="1"/>
  <c r="O69" i="1"/>
  <c r="Q69" i="1"/>
  <c r="S69" i="1"/>
  <c r="U69" i="1"/>
  <c r="W69" i="1"/>
  <c r="Y69" i="1"/>
  <c r="AA69" i="1"/>
  <c r="AC69" i="1"/>
  <c r="AD69" i="1"/>
  <c r="K70" i="1"/>
  <c r="M70" i="1"/>
  <c r="O70" i="1"/>
  <c r="Q70" i="1"/>
  <c r="S70" i="1"/>
  <c r="U70" i="1"/>
  <c r="W70" i="1"/>
  <c r="Y70" i="1"/>
  <c r="AA70" i="1"/>
  <c r="AC70" i="1"/>
  <c r="AD70" i="1"/>
  <c r="K71" i="1"/>
  <c r="M71" i="1"/>
  <c r="O71" i="1"/>
  <c r="Q71" i="1"/>
  <c r="S71" i="1"/>
  <c r="U71" i="1"/>
  <c r="W71" i="1"/>
  <c r="Y71" i="1"/>
  <c r="AA71" i="1"/>
  <c r="AC71" i="1"/>
  <c r="AD71" i="1"/>
  <c r="K72" i="1"/>
  <c r="M72" i="1"/>
  <c r="O72" i="1"/>
  <c r="Q72" i="1"/>
  <c r="S72" i="1"/>
  <c r="U72" i="1"/>
  <c r="W72" i="1"/>
  <c r="Y72" i="1"/>
  <c r="AA72" i="1"/>
  <c r="AC72" i="1"/>
  <c r="AD72" i="1"/>
  <c r="K73" i="1"/>
  <c r="M73" i="1"/>
  <c r="O73" i="1"/>
  <c r="Q73" i="1"/>
  <c r="S73" i="1"/>
  <c r="U73" i="1"/>
  <c r="W73" i="1"/>
  <c r="Y73" i="1"/>
  <c r="AA73" i="1"/>
  <c r="AC73" i="1"/>
  <c r="AD73" i="1"/>
  <c r="K74" i="1"/>
  <c r="M74" i="1"/>
  <c r="O74" i="1"/>
  <c r="Q74" i="1"/>
  <c r="S74" i="1"/>
  <c r="U74" i="1"/>
  <c r="W74" i="1"/>
  <c r="Y74" i="1"/>
  <c r="AA74" i="1"/>
  <c r="AC74" i="1"/>
  <c r="AD74" i="1"/>
  <c r="K75" i="1"/>
  <c r="M75" i="1"/>
  <c r="O75" i="1"/>
  <c r="Q75" i="1"/>
  <c r="S75" i="1"/>
  <c r="U75" i="1"/>
  <c r="W75" i="1"/>
  <c r="Y75" i="1"/>
  <c r="AA75" i="1"/>
  <c r="AC75" i="1"/>
  <c r="AD75" i="1"/>
  <c r="K76" i="1"/>
  <c r="M76" i="1"/>
  <c r="O76" i="1"/>
  <c r="Q76" i="1"/>
  <c r="S76" i="1"/>
  <c r="U76" i="1"/>
  <c r="W76" i="1"/>
  <c r="Y76" i="1"/>
  <c r="AA76" i="1"/>
  <c r="AC76" i="1"/>
  <c r="AD76" i="1"/>
  <c r="K77" i="1"/>
  <c r="M77" i="1"/>
  <c r="O77" i="1"/>
  <c r="Q77" i="1"/>
  <c r="S77" i="1"/>
  <c r="U77" i="1"/>
  <c r="W77" i="1"/>
  <c r="Y77" i="1"/>
  <c r="AA77" i="1"/>
  <c r="AC77" i="1"/>
  <c r="AD77" i="1"/>
  <c r="K78" i="1"/>
  <c r="M78" i="1"/>
  <c r="O78" i="1"/>
  <c r="Q78" i="1"/>
  <c r="S78" i="1"/>
  <c r="U78" i="1"/>
  <c r="W78" i="1"/>
  <c r="Y78" i="1"/>
  <c r="AA78" i="1"/>
  <c r="AC78" i="1"/>
  <c r="AD78" i="1"/>
  <c r="K79" i="1"/>
  <c r="M79" i="1"/>
  <c r="O79" i="1"/>
  <c r="Q79" i="1"/>
  <c r="S79" i="1"/>
  <c r="U79" i="1"/>
  <c r="W79" i="1"/>
  <c r="Y79" i="1"/>
  <c r="AA79" i="1"/>
  <c r="AC79" i="1"/>
  <c r="AD79" i="1"/>
  <c r="K80" i="1"/>
  <c r="M80" i="1"/>
  <c r="O80" i="1"/>
  <c r="Q80" i="1"/>
  <c r="S80" i="1"/>
  <c r="U80" i="1"/>
  <c r="W80" i="1"/>
  <c r="Y80" i="1"/>
  <c r="AA80" i="1"/>
  <c r="AC80" i="1"/>
  <c r="AD80" i="1"/>
  <c r="K81" i="1"/>
  <c r="M81" i="1"/>
  <c r="O81" i="1"/>
  <c r="Q81" i="1"/>
  <c r="S81" i="1"/>
  <c r="U81" i="1"/>
  <c r="W81" i="1"/>
  <c r="Y81" i="1"/>
  <c r="AA81" i="1"/>
  <c r="AC81" i="1"/>
  <c r="AD81" i="1"/>
  <c r="K82" i="1"/>
  <c r="M82" i="1"/>
  <c r="O82" i="1"/>
  <c r="Q82" i="1"/>
  <c r="S82" i="1"/>
  <c r="U82" i="1"/>
  <c r="W82" i="1"/>
  <c r="Y82" i="1"/>
  <c r="AA82" i="1"/>
  <c r="AC82" i="1"/>
  <c r="AD82" i="1"/>
  <c r="K83" i="1"/>
  <c r="M83" i="1"/>
  <c r="O83" i="1"/>
  <c r="Q83" i="1"/>
  <c r="S83" i="1"/>
  <c r="U83" i="1"/>
  <c r="W83" i="1"/>
  <c r="Y83" i="1"/>
  <c r="AA83" i="1"/>
  <c r="AC83" i="1"/>
  <c r="AD83" i="1"/>
  <c r="K84" i="1"/>
  <c r="M84" i="1"/>
  <c r="O84" i="1"/>
  <c r="Q84" i="1"/>
  <c r="S84" i="1"/>
  <c r="U84" i="1"/>
  <c r="W84" i="1"/>
  <c r="Y84" i="1"/>
  <c r="AA84" i="1"/>
  <c r="AC84" i="1"/>
  <c r="AD84" i="1"/>
  <c r="K85" i="1"/>
  <c r="M85" i="1"/>
  <c r="O85" i="1"/>
  <c r="Q85" i="1"/>
  <c r="S85" i="1"/>
  <c r="U85" i="1"/>
  <c r="W85" i="1"/>
  <c r="Y85" i="1"/>
  <c r="AA85" i="1"/>
  <c r="AC85" i="1"/>
  <c r="AD85" i="1"/>
  <c r="K86" i="1"/>
  <c r="M86" i="1"/>
  <c r="O86" i="1"/>
  <c r="Q86" i="1"/>
  <c r="S86" i="1"/>
  <c r="U86" i="1"/>
  <c r="W86" i="1"/>
  <c r="Y86" i="1"/>
  <c r="AA86" i="1"/>
  <c r="AC86" i="1"/>
  <c r="AD86" i="1"/>
  <c r="K87" i="1"/>
  <c r="M87" i="1"/>
  <c r="O87" i="1"/>
  <c r="Q87" i="1"/>
  <c r="S87" i="1"/>
  <c r="U87" i="1"/>
  <c r="W87" i="1"/>
  <c r="Y87" i="1"/>
  <c r="AA87" i="1"/>
  <c r="AC87" i="1"/>
  <c r="AD87" i="1"/>
  <c r="K88" i="1"/>
  <c r="M88" i="1"/>
  <c r="O88" i="1"/>
  <c r="Q88" i="1"/>
  <c r="S88" i="1"/>
  <c r="U88" i="1"/>
  <c r="W88" i="1"/>
  <c r="Y88" i="1"/>
  <c r="AA88" i="1"/>
  <c r="AC88" i="1"/>
  <c r="AD88" i="1"/>
  <c r="K89" i="1"/>
  <c r="M89" i="1"/>
  <c r="O89" i="1"/>
  <c r="Q89" i="1"/>
  <c r="S89" i="1"/>
  <c r="U89" i="1"/>
  <c r="W89" i="1"/>
  <c r="Y89" i="1"/>
  <c r="AA89" i="1"/>
  <c r="AC89" i="1"/>
  <c r="AD89" i="1"/>
  <c r="K90" i="1"/>
  <c r="M90" i="1"/>
  <c r="O90" i="1"/>
  <c r="Q90" i="1"/>
  <c r="S90" i="1"/>
  <c r="U90" i="1"/>
  <c r="W90" i="1"/>
  <c r="Y90" i="1"/>
  <c r="AA90" i="1"/>
  <c r="AC90" i="1"/>
  <c r="AD90" i="1"/>
  <c r="K91" i="1"/>
  <c r="M91" i="1"/>
  <c r="O91" i="1"/>
  <c r="Q91" i="1"/>
  <c r="S91" i="1"/>
  <c r="U91" i="1"/>
  <c r="W91" i="1"/>
  <c r="Y91" i="1"/>
  <c r="AA91" i="1"/>
  <c r="AC91" i="1"/>
  <c r="AD91" i="1"/>
  <c r="K92" i="1"/>
  <c r="M92" i="1"/>
  <c r="O92" i="1"/>
  <c r="Q92" i="1"/>
  <c r="S92" i="1"/>
  <c r="U92" i="1"/>
  <c r="W92" i="1"/>
  <c r="Y92" i="1"/>
  <c r="AA92" i="1"/>
  <c r="AC92" i="1"/>
  <c r="AD92" i="1"/>
  <c r="K93" i="1"/>
  <c r="M93" i="1"/>
  <c r="O93" i="1"/>
  <c r="Q93" i="1"/>
  <c r="S93" i="1"/>
  <c r="U93" i="1"/>
  <c r="W93" i="1"/>
  <c r="Y93" i="1"/>
  <c r="AA93" i="1"/>
  <c r="AC93" i="1"/>
  <c r="AD93" i="1"/>
  <c r="K94" i="1"/>
  <c r="M94" i="1"/>
  <c r="O94" i="1"/>
  <c r="Q94" i="1"/>
  <c r="S94" i="1"/>
  <c r="U94" i="1"/>
  <c r="W94" i="1"/>
  <c r="Y94" i="1"/>
  <c r="AA94" i="1"/>
  <c r="AC94" i="1"/>
  <c r="AD94" i="1"/>
  <c r="K95" i="1"/>
  <c r="M95" i="1"/>
  <c r="O95" i="1"/>
  <c r="Q95" i="1"/>
  <c r="S95" i="1"/>
  <c r="U95" i="1"/>
  <c r="W95" i="1"/>
  <c r="Y95" i="1"/>
  <c r="AA95" i="1"/>
  <c r="AC95" i="1"/>
  <c r="AD95" i="1"/>
  <c r="K96" i="1"/>
  <c r="M96" i="1"/>
  <c r="O96" i="1"/>
  <c r="Q96" i="1"/>
  <c r="S96" i="1"/>
  <c r="U96" i="1"/>
  <c r="W96" i="1"/>
  <c r="Y96" i="1"/>
  <c r="AA96" i="1"/>
  <c r="AC96" i="1"/>
  <c r="AD96" i="1"/>
  <c r="K97" i="1"/>
  <c r="M97" i="1"/>
  <c r="O97" i="1"/>
  <c r="Q97" i="1"/>
  <c r="S97" i="1"/>
  <c r="U97" i="1"/>
  <c r="W97" i="1"/>
  <c r="Y97" i="1"/>
  <c r="AA97" i="1"/>
  <c r="AC97" i="1"/>
  <c r="AD97" i="1"/>
  <c r="K98" i="1"/>
  <c r="M98" i="1"/>
  <c r="O98" i="1"/>
  <c r="Q98" i="1"/>
  <c r="S98" i="1"/>
  <c r="U98" i="1"/>
  <c r="W98" i="1"/>
  <c r="Y98" i="1"/>
  <c r="AA98" i="1"/>
  <c r="AC98" i="1"/>
  <c r="AD98" i="1"/>
  <c r="K99" i="1"/>
  <c r="M99" i="1"/>
  <c r="O99" i="1"/>
  <c r="Q99" i="1"/>
  <c r="S99" i="1"/>
  <c r="U99" i="1"/>
  <c r="W99" i="1"/>
  <c r="Y99" i="1"/>
  <c r="AA99" i="1"/>
  <c r="AC99" i="1"/>
  <c r="AD99" i="1"/>
  <c r="K100" i="1"/>
  <c r="M100" i="1"/>
  <c r="O100" i="1"/>
  <c r="Q100" i="1"/>
  <c r="S100" i="1"/>
  <c r="U100" i="1"/>
  <c r="W100" i="1"/>
  <c r="Y100" i="1"/>
  <c r="AA100" i="1"/>
  <c r="AC100" i="1"/>
  <c r="AD100" i="1"/>
  <c r="K101" i="1"/>
  <c r="M101" i="1"/>
  <c r="O101" i="1"/>
  <c r="Q101" i="1"/>
  <c r="S101" i="1"/>
  <c r="U101" i="1"/>
  <c r="W101" i="1"/>
  <c r="Y101" i="1"/>
  <c r="AA101" i="1"/>
  <c r="AC101" i="1"/>
  <c r="AD101" i="1"/>
  <c r="K102" i="1"/>
  <c r="M102" i="1"/>
  <c r="K103" i="1"/>
  <c r="M103" i="1"/>
  <c r="K104" i="1"/>
  <c r="M104" i="1"/>
  <c r="K105" i="1"/>
  <c r="M105" i="1"/>
  <c r="K121" i="1"/>
  <c r="M121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21" i="1"/>
  <c r="I158" i="1"/>
  <c r="AE104" i="1" l="1"/>
  <c r="AE103" i="1"/>
  <c r="AE105" i="1"/>
  <c r="AE102" i="1"/>
  <c r="AE90" i="1"/>
  <c r="AE91" i="1"/>
  <c r="AE93" i="1"/>
  <c r="AE85" i="1"/>
  <c r="AE92" i="1"/>
  <c r="AE84" i="1"/>
  <c r="AE95" i="1"/>
  <c r="AE87" i="1"/>
  <c r="AE94" i="1"/>
  <c r="AE86" i="1"/>
  <c r="AE89" i="1"/>
  <c r="AE96" i="1"/>
  <c r="AE88" i="1"/>
  <c r="AE100" i="1"/>
  <c r="AE97" i="1"/>
  <c r="AE99" i="1"/>
  <c r="AE98" i="1"/>
  <c r="AE101" i="1"/>
  <c r="L63" i="1" l="1"/>
  <c r="F63" i="1" l="1"/>
  <c r="J63" i="1"/>
  <c r="AB63" i="1"/>
  <c r="N63" i="1"/>
  <c r="T63" i="1"/>
  <c r="P63" i="1"/>
  <c r="V63" i="1"/>
  <c r="H63" i="1"/>
  <c r="X63" i="1"/>
  <c r="R63" i="1"/>
  <c r="Z63" i="1"/>
  <c r="AD63" i="1"/>
  <c r="AD159" i="1" l="1"/>
  <c r="AC159" i="1"/>
  <c r="AA159" i="1"/>
  <c r="Y159" i="1"/>
  <c r="W159" i="1"/>
  <c r="U159" i="1"/>
  <c r="S159" i="1"/>
  <c r="Q159" i="1"/>
  <c r="O159" i="1"/>
  <c r="M159" i="1"/>
  <c r="K159" i="1"/>
  <c r="I159" i="1"/>
  <c r="G159" i="1"/>
  <c r="M158" i="1"/>
  <c r="K158" i="1"/>
  <c r="G158" i="1"/>
  <c r="AE158" i="1" s="1"/>
  <c r="G121" i="1"/>
  <c r="AE121" i="1" s="1"/>
  <c r="G83" i="1"/>
  <c r="AE83" i="1" s="1"/>
  <c r="G82" i="1"/>
  <c r="AE82" i="1" s="1"/>
  <c r="G81" i="1"/>
  <c r="AE81" i="1" s="1"/>
  <c r="G80" i="1"/>
  <c r="AE80" i="1" s="1"/>
  <c r="G79" i="1"/>
  <c r="AE79" i="1" s="1"/>
  <c r="G78" i="1"/>
  <c r="AE78" i="1" s="1"/>
  <c r="G77" i="1"/>
  <c r="AE77" i="1" s="1"/>
  <c r="G76" i="1"/>
  <c r="AE76" i="1" s="1"/>
  <c r="G75" i="1"/>
  <c r="AE75" i="1" s="1"/>
  <c r="G74" i="1"/>
  <c r="AE74" i="1" s="1"/>
  <c r="G73" i="1"/>
  <c r="AE73" i="1" s="1"/>
  <c r="G72" i="1"/>
  <c r="AE72" i="1" s="1"/>
  <c r="G71" i="1"/>
  <c r="AE71" i="1" s="1"/>
  <c r="G70" i="1"/>
  <c r="AE70" i="1" s="1"/>
  <c r="G69" i="1"/>
  <c r="AE69" i="1" s="1"/>
  <c r="AD68" i="1"/>
  <c r="AC68" i="1"/>
  <c r="AA68" i="1"/>
  <c r="Y68" i="1"/>
  <c r="W68" i="1"/>
  <c r="U68" i="1"/>
  <c r="S68" i="1"/>
  <c r="Q68" i="1"/>
  <c r="O68" i="1"/>
  <c r="M68" i="1"/>
  <c r="K68" i="1"/>
  <c r="I68" i="1"/>
  <c r="G68" i="1"/>
  <c r="AD67" i="1"/>
  <c r="AC67" i="1"/>
  <c r="AA67" i="1"/>
  <c r="Y67" i="1"/>
  <c r="W67" i="1"/>
  <c r="U67" i="1"/>
  <c r="S67" i="1"/>
  <c r="Q67" i="1"/>
  <c r="O67" i="1"/>
  <c r="M67" i="1"/>
  <c r="K67" i="1"/>
  <c r="I67" i="1"/>
  <c r="G67" i="1"/>
  <c r="E13" i="1"/>
  <c r="E12" i="1"/>
  <c r="E11" i="1"/>
  <c r="AE68" i="1" l="1"/>
  <c r="R160" i="1"/>
  <c r="AE159" i="1"/>
  <c r="T160" i="1"/>
  <c r="F160" i="1"/>
  <c r="V160" i="1"/>
  <c r="J160" i="1"/>
  <c r="Z160" i="1"/>
  <c r="L160" i="1"/>
  <c r="AB160" i="1"/>
  <c r="H160" i="1"/>
  <c r="N160" i="1"/>
  <c r="X160" i="1"/>
  <c r="P160" i="1"/>
  <c r="AE67" i="1"/>
  <c r="AD44" i="1" l="1"/>
  <c r="AD160" i="1"/>
  <c r="AD163" i="1" l="1"/>
  <c r="H44" i="1" l="1"/>
  <c r="H163" i="1" s="1"/>
  <c r="F44" i="1"/>
  <c r="F163" i="1" s="1"/>
  <c r="V44" i="1"/>
  <c r="V163" i="1" s="1"/>
  <c r="J44" i="1"/>
  <c r="J163" i="1" s="1"/>
  <c r="AB44" i="1"/>
  <c r="AB163" i="1" s="1"/>
  <c r="Z44" i="1"/>
  <c r="Z163" i="1" s="1"/>
  <c r="N163" i="1"/>
  <c r="T44" i="1"/>
  <c r="T163" i="1" s="1"/>
  <c r="L44" i="1"/>
  <c r="L163" i="1" s="1"/>
  <c r="X44" i="1"/>
  <c r="X163" i="1" s="1"/>
  <c r="R44" i="1"/>
  <c r="R163" i="1" s="1"/>
  <c r="P44" i="1"/>
  <c r="P163" i="1" s="1"/>
</calcChain>
</file>

<file path=xl/sharedStrings.xml><?xml version="1.0" encoding="utf-8"?>
<sst xmlns="http://schemas.openxmlformats.org/spreadsheetml/2006/main" count="495" uniqueCount="278">
  <si>
    <t>NO</t>
    <phoneticPr fontId="4" type="noConversion"/>
  </si>
  <si>
    <t>품     명</t>
    <phoneticPr fontId="4" type="noConversion"/>
  </si>
  <si>
    <t>상품코드</t>
  </si>
  <si>
    <t>단위</t>
  </si>
  <si>
    <t>단가</t>
    <phoneticPr fontId="4" type="noConversion"/>
  </si>
  <si>
    <t>1월 구입량</t>
    <phoneticPr fontId="4" type="noConversion"/>
  </si>
  <si>
    <t>2월 구입량</t>
    <phoneticPr fontId="4" type="noConversion"/>
  </si>
  <si>
    <t>3월 구입량</t>
    <phoneticPr fontId="4" type="noConversion"/>
  </si>
  <si>
    <t>4월 구입량</t>
    <phoneticPr fontId="4" type="noConversion"/>
  </si>
  <si>
    <t>5월 구입량</t>
    <phoneticPr fontId="4" type="noConversion"/>
  </si>
  <si>
    <t>6월 구입량</t>
    <phoneticPr fontId="4" type="noConversion"/>
  </si>
  <si>
    <t>7월 구입량</t>
    <phoneticPr fontId="4" type="noConversion"/>
  </si>
  <si>
    <t>8월 구입량</t>
    <phoneticPr fontId="4" type="noConversion"/>
  </si>
  <si>
    <t>9월 구입량</t>
    <phoneticPr fontId="4" type="noConversion"/>
  </si>
  <si>
    <t>10월 구입량</t>
    <phoneticPr fontId="4" type="noConversion"/>
  </si>
  <si>
    <t>11월 구입량</t>
    <phoneticPr fontId="4" type="noConversion"/>
  </si>
  <si>
    <t>12월 구입량</t>
    <phoneticPr fontId="4" type="noConversion"/>
  </si>
  <si>
    <t>죽</t>
  </si>
  <si>
    <t>팩</t>
  </si>
  <si>
    <t>켤레</t>
  </si>
  <si>
    <t>EA</t>
  </si>
  <si>
    <t>개</t>
  </si>
  <si>
    <t>PK</t>
  </si>
  <si>
    <t>권</t>
  </si>
  <si>
    <t>박스</t>
  </si>
  <si>
    <t>누       계</t>
    <phoneticPr fontId="4" type="noConversion"/>
  </si>
  <si>
    <t>구입량 누적</t>
    <phoneticPr fontId="4" type="noConversion"/>
  </si>
  <si>
    <t>[탕비실, 위생용품]</t>
    <phoneticPr fontId="4" type="noConversion"/>
  </si>
  <si>
    <t>봉</t>
  </si>
  <si>
    <t>컵라면(1BOX 16개 발주)</t>
    <phoneticPr fontId="4" type="noConversion"/>
  </si>
  <si>
    <t>[추가 발주 용품]</t>
    <phoneticPr fontId="4" type="noConversion"/>
  </si>
  <si>
    <t>단가</t>
  </si>
  <si>
    <t>합계</t>
    <phoneticPr fontId="4" type="noConversion"/>
  </si>
  <si>
    <t>주방세제(기숙사용)</t>
  </si>
  <si>
    <t>문서보관함(노란색)</t>
  </si>
  <si>
    <t>문서보관화일(10개-노란색)</t>
  </si>
  <si>
    <t>전산라벨(A4_2칸)</t>
  </si>
  <si>
    <t>열코팅지(A3 100매) 150mic</t>
  </si>
  <si>
    <t>열코팅지(A4 100매) 150mic</t>
  </si>
  <si>
    <t>복사용지(A4_85g/m²)</t>
  </si>
  <si>
    <t>BOX</t>
  </si>
  <si>
    <t>라운드캡(100매)</t>
  </si>
  <si>
    <t>방문자용 가운 세트(XL-50벌)</t>
  </si>
  <si>
    <t>면장갑(10켤레_45g)</t>
  </si>
  <si>
    <t>반코팅장갑(10켤레)</t>
  </si>
  <si>
    <t>이중코팅장갑(10켤레)</t>
  </si>
  <si>
    <t>완전코팅장갑(10켤레)</t>
  </si>
  <si>
    <t>NBR코팅장갑(S-1켤레)</t>
  </si>
  <si>
    <t>NBR코팅장갑(M-1켤레)</t>
  </si>
  <si>
    <t>NBR코팅장갑(L-1켤레)</t>
  </si>
  <si>
    <t>라텍스 장갑 (M)</t>
  </si>
  <si>
    <t xml:space="preserve">BOX </t>
  </si>
  <si>
    <t>라텍스 장갑 (L)</t>
  </si>
  <si>
    <t>락스(18kg)</t>
  </si>
  <si>
    <t>방음귀마개(500PR)</t>
  </si>
  <si>
    <t>방진마스크[1급-#9913V]</t>
  </si>
  <si>
    <t>방진보호복(원피스형-2XL) 24벌</t>
  </si>
  <si>
    <t>잡보루(5kg)</t>
  </si>
  <si>
    <t>세수비누(흰색 10개)</t>
  </si>
  <si>
    <t>수세미(스폰지양면 5개)</t>
  </si>
  <si>
    <t>스텐레스 줄자(5M)</t>
  </si>
  <si>
    <t>바닥라인테이프(YELLOW_2ROL)</t>
  </si>
  <si>
    <t>위생비닐장갑(200매)</t>
  </si>
  <si>
    <t>작업용앞치마(흰색 109cm)</t>
  </si>
  <si>
    <t>주방세제 트리오 (12Kg)</t>
  </si>
  <si>
    <t>재생토너카트리지(경비실, 설비기술팀)</t>
  </si>
  <si>
    <t>전산라벨(A4_1칸)</t>
  </si>
  <si>
    <t>메밀차(80개)</t>
  </si>
  <si>
    <t>커피믹스(280개)</t>
  </si>
  <si>
    <t>원두커피(70개)</t>
  </si>
  <si>
    <t>생수(300㎖ 회의용)</t>
  </si>
  <si>
    <t>각티슈(3개)</t>
  </si>
  <si>
    <t>핸드타올(2겹)</t>
  </si>
  <si>
    <t>두루마리화장지(3겹_ L30M)</t>
  </si>
  <si>
    <t>점보롤화장지(유한킴벌리_2겹_12롤)</t>
  </si>
  <si>
    <t>B9WXS</t>
    <phoneticPr fontId="3" type="noConversion"/>
  </si>
  <si>
    <t>AMR7Z</t>
    <phoneticPr fontId="3" type="noConversion"/>
  </si>
  <si>
    <t>AMR82</t>
    <phoneticPr fontId="3" type="noConversion"/>
  </si>
  <si>
    <t xml:space="preserve"> AMR81</t>
    <phoneticPr fontId="3" type="noConversion"/>
  </si>
  <si>
    <t>BDPM4</t>
    <phoneticPr fontId="3" type="noConversion"/>
  </si>
  <si>
    <t>BDPM5</t>
    <phoneticPr fontId="3" type="noConversion"/>
  </si>
  <si>
    <t>BDPM6</t>
    <phoneticPr fontId="3" type="noConversion"/>
  </si>
  <si>
    <t>PU코팅장갑_블랙(S 20켤레)</t>
    <phoneticPr fontId="3" type="noConversion"/>
  </si>
  <si>
    <t>AJBZY</t>
    <phoneticPr fontId="3" type="noConversion"/>
  </si>
  <si>
    <t>PU코팅장갑_블랙(M 20켤레)</t>
    <phoneticPr fontId="3" type="noConversion"/>
  </si>
  <si>
    <t>AJBZZ</t>
    <phoneticPr fontId="3" type="noConversion"/>
  </si>
  <si>
    <t>PU코팅장갑_블랙(L 20켤레)</t>
    <phoneticPr fontId="3" type="noConversion"/>
  </si>
  <si>
    <t>AJC00</t>
    <phoneticPr fontId="3" type="noConversion"/>
  </si>
  <si>
    <t>AYV12</t>
    <phoneticPr fontId="3" type="noConversion"/>
  </si>
  <si>
    <t>AYV13</t>
    <phoneticPr fontId="3" type="noConversion"/>
  </si>
  <si>
    <t>주방용고무장갑(39cm_대)</t>
    <phoneticPr fontId="3" type="noConversion"/>
  </si>
  <si>
    <t>AKD52</t>
    <phoneticPr fontId="3" type="noConversion"/>
  </si>
  <si>
    <t>극세사걸레(400*600mm)</t>
    <phoneticPr fontId="3" type="noConversion"/>
  </si>
  <si>
    <t>BMT7D</t>
    <phoneticPr fontId="3" type="noConversion"/>
  </si>
  <si>
    <t>AJD42</t>
    <phoneticPr fontId="3" type="noConversion"/>
  </si>
  <si>
    <t>바닥솔(1m 손잡이용)-최소주문 10개</t>
    <phoneticPr fontId="3" type="noConversion"/>
  </si>
  <si>
    <t>BPYCP</t>
    <phoneticPr fontId="3" type="noConversion"/>
  </si>
  <si>
    <t>방음귀마개(100PR)</t>
    <phoneticPr fontId="3" type="noConversion"/>
  </si>
  <si>
    <t>AJBMD</t>
    <phoneticPr fontId="3" type="noConversion"/>
  </si>
  <si>
    <t>BKU2U</t>
    <phoneticPr fontId="3" type="noConversion"/>
  </si>
  <si>
    <t>AJBP0</t>
    <phoneticPr fontId="3" type="noConversion"/>
  </si>
  <si>
    <t xml:space="preserve"> B947G</t>
    <phoneticPr fontId="3" type="noConversion"/>
  </si>
  <si>
    <t xml:space="preserve"> LKAJ8</t>
    <phoneticPr fontId="3" type="noConversion"/>
  </si>
  <si>
    <t>세모금컵(4,000개)</t>
    <phoneticPr fontId="3" type="noConversion"/>
  </si>
  <si>
    <t>L2U9T</t>
    <phoneticPr fontId="3" type="noConversion"/>
  </si>
  <si>
    <t>B14AS</t>
    <phoneticPr fontId="3" type="noConversion"/>
  </si>
  <si>
    <t>AXSBX</t>
    <phoneticPr fontId="3" type="noConversion"/>
  </si>
  <si>
    <t>AKLML</t>
    <phoneticPr fontId="3" type="noConversion"/>
  </si>
  <si>
    <t>BHSUV</t>
    <phoneticPr fontId="3" type="noConversion"/>
  </si>
  <si>
    <t>에프킬라(2입-무향)-최소주문 2개</t>
    <phoneticPr fontId="3" type="noConversion"/>
  </si>
  <si>
    <t>AXUYG</t>
    <phoneticPr fontId="3" type="noConversion"/>
  </si>
  <si>
    <t>AKCWJ</t>
    <phoneticPr fontId="3" type="noConversion"/>
  </si>
  <si>
    <t>ATK6D</t>
    <phoneticPr fontId="3" type="noConversion"/>
  </si>
  <si>
    <t xml:space="preserve">  AQ49B</t>
    <phoneticPr fontId="3" type="noConversion"/>
  </si>
  <si>
    <t>AJD31</t>
    <phoneticPr fontId="3" type="noConversion"/>
  </si>
  <si>
    <t>AJNFQ</t>
    <phoneticPr fontId="3" type="noConversion"/>
  </si>
  <si>
    <t>BGPHY</t>
    <phoneticPr fontId="3" type="noConversion"/>
  </si>
  <si>
    <t>AXUG3</t>
    <phoneticPr fontId="3" type="noConversion"/>
  </si>
  <si>
    <t>B4VWC</t>
    <phoneticPr fontId="3" type="noConversion"/>
  </si>
  <si>
    <t>B4VWF</t>
    <phoneticPr fontId="3" type="noConversion"/>
  </si>
  <si>
    <t>AYS9W</t>
    <phoneticPr fontId="3" type="noConversion"/>
  </si>
  <si>
    <t xml:space="preserve"> AYS9Q</t>
    <phoneticPr fontId="3" type="noConversion"/>
  </si>
  <si>
    <t>LVN71</t>
    <phoneticPr fontId="3" type="noConversion"/>
  </si>
  <si>
    <t>2026년 소모품 신청 합계금액</t>
    <phoneticPr fontId="4" type="noConversion"/>
  </si>
  <si>
    <t>B9D78</t>
    <phoneticPr fontId="3" type="noConversion"/>
  </si>
  <si>
    <t>BJA0C</t>
    <phoneticPr fontId="3" type="noConversion"/>
  </si>
  <si>
    <t>BQP4M</t>
    <phoneticPr fontId="3" type="noConversion"/>
  </si>
  <si>
    <t>BFC5R</t>
    <phoneticPr fontId="3" type="noConversion"/>
  </si>
  <si>
    <t>M3QN9</t>
    <phoneticPr fontId="3" type="noConversion"/>
  </si>
  <si>
    <t xml:space="preserve"> B98CS</t>
    <phoneticPr fontId="3" type="noConversion"/>
  </si>
  <si>
    <t>B87KR</t>
    <phoneticPr fontId="3" type="noConversion"/>
  </si>
  <si>
    <t xml:space="preserve"> B17U5</t>
    <phoneticPr fontId="3" type="noConversion"/>
  </si>
  <si>
    <t>B210F</t>
    <phoneticPr fontId="3" type="noConversion"/>
  </si>
  <si>
    <t xml:space="preserve"> BJ0AM</t>
    <phoneticPr fontId="3" type="noConversion"/>
  </si>
  <si>
    <t>2026년 소모품 신청서</t>
    <phoneticPr fontId="4" type="noConversion"/>
  </si>
  <si>
    <t>크리넥스 국내산 덴탈마스크 대형(50매*2개)</t>
  </si>
  <si>
    <t>외부사이트</t>
  </si>
  <si>
    <t>3M 필라멘트테이프(20mm*55m)</t>
  </si>
  <si>
    <t>차이슨 무선 스틱 청소기(현장탈의실용)</t>
  </si>
  <si>
    <t>자연그대로 사무실 비품 구입(암막커튼)</t>
  </si>
  <si>
    <t>세필보드마카㈜자바펜</t>
  </si>
  <si>
    <t>BKTWU</t>
  </si>
  <si>
    <t>쓰레받기세트 삼정크린마스터㈜</t>
  </si>
  <si>
    <t>BA10L</t>
  </si>
  <si>
    <t>위생비닐롤팩 (주)크린랩</t>
  </si>
  <si>
    <t>BK4RS</t>
  </si>
  <si>
    <t>빗자루</t>
  </si>
  <si>
    <t>M79SU</t>
  </si>
  <si>
    <t>3M 플로어 패드(적색-5개입)</t>
  </si>
  <si>
    <t>분리형우의(나선통상)_특가할인 (2XL)</t>
  </si>
  <si>
    <t>AJBT2</t>
  </si>
  <si>
    <t>계산기(모나미)</t>
  </si>
  <si>
    <t>BXF7V</t>
  </si>
  <si>
    <t>사무용가위㈜피스코리아</t>
  </si>
  <si>
    <t>AJN17</t>
  </si>
  <si>
    <t>알카라인건전지 ㈜백셀</t>
  </si>
  <si>
    <t>AHA1R</t>
  </si>
  <si>
    <t>보드마카세트 강남KPI</t>
  </si>
  <si>
    <t>L48Y0</t>
  </si>
  <si>
    <t>마포걸레세트 (주)콕스글로리</t>
  </si>
  <si>
    <t>M0N6H</t>
  </si>
  <si>
    <t>바닥스퀴지 세트 FILMOP</t>
  </si>
  <si>
    <t>LB2FW</t>
  </si>
  <si>
    <t>테이프커터 (주)금성케이엔티</t>
  </si>
  <si>
    <t>A07GU</t>
  </si>
  <si>
    <t>LB2FX</t>
  </si>
  <si>
    <t>SET</t>
  </si>
  <si>
    <t>아폴로 분무기</t>
  </si>
  <si>
    <t>BKN8A</t>
  </si>
  <si>
    <t>고무바</t>
  </si>
  <si>
    <t>M10Y1</t>
  </si>
  <si>
    <t>ROL</t>
  </si>
  <si>
    <t>손세정제리필 라이온코리아㈜</t>
  </si>
  <si>
    <t>BK2MB</t>
  </si>
  <si>
    <t>피스톨가스토치</t>
  </si>
  <si>
    <t>AK2LH</t>
  </si>
  <si>
    <t>철수세미(청소용) 3M</t>
  </si>
  <si>
    <t>BZ6T8</t>
  </si>
  <si>
    <t>BFYV2</t>
  </si>
  <si>
    <t>넘버자물쇠 (주)자커(ZARKER)</t>
  </si>
  <si>
    <t>BR5RT</t>
  </si>
  <si>
    <t>산다케이스 다산사무기㈜</t>
  </si>
  <si>
    <t>B26WM</t>
  </si>
  <si>
    <t>방음귀마개 3M</t>
  </si>
  <si>
    <t>AJBM9</t>
  </si>
  <si>
    <t>PR</t>
  </si>
  <si>
    <t>그리스 남방씨엔에이㈜</t>
  </si>
  <si>
    <t>B8XAU</t>
  </si>
  <si>
    <t>오뚜기스위치 대일전기</t>
  </si>
  <si>
    <t>BAY6W</t>
  </si>
  <si>
    <t>열린케이스</t>
  </si>
  <si>
    <t>강당걸레세트</t>
  </si>
  <si>
    <t>쓰레받이set</t>
  </si>
  <si>
    <t>생수 풀무원샘물㈜ - 영선</t>
  </si>
  <si>
    <t>bs7qc</t>
  </si>
  <si>
    <t>AJD0X</t>
  </si>
  <si>
    <t>LRAH6</t>
  </si>
  <si>
    <t>주방용고무장갑 (주)태화지앤지</t>
  </si>
  <si>
    <t>AKD50</t>
  </si>
  <si>
    <t>스테인리스휴지통(옴니팩)</t>
  </si>
  <si>
    <t>B4M82</t>
  </si>
  <si>
    <t>바닥라인테이프 (주)금성케이엔티</t>
  </si>
  <si>
    <t>L7ZFQ</t>
  </si>
  <si>
    <t>PE폼양면테이프 3M</t>
  </si>
  <si>
    <t>BZGH4</t>
  </si>
  <si>
    <t>손세정제 물비누(2L * 4개_유한킴벌리)</t>
  </si>
  <si>
    <t>L4Y0R</t>
  </si>
  <si>
    <t>3M 전면형방독면 6800 전면형 양구형마스크</t>
  </si>
  <si>
    <t>3M 6006k 복합가스용 양구형 방독정화통 1조(2개입)</t>
  </si>
  <si>
    <t>안셀 내화학장갑 87-224 (구)케미프로 알파텍장갑</t>
  </si>
  <si>
    <t>고글보안경 3M(#1611)</t>
  </si>
  <si>
    <t>BMVTS</t>
  </si>
  <si>
    <t>방진/방독마스크 (반면형/양구형, 방진/방독겸용)</t>
  </si>
  <si>
    <t>LF4JJ</t>
  </si>
  <si>
    <t>투피스 치마형 양변기(2층 견학 2개)</t>
  </si>
  <si>
    <t>재단가위(스마토)</t>
  </si>
  <si>
    <t>ALPHL</t>
  </si>
  <si>
    <t>사무용커터칼 화신공업(주)(문구)</t>
  </si>
  <si>
    <t>L9WTT</t>
  </si>
  <si>
    <t>사무용커터날 (주)도루코</t>
  </si>
  <si>
    <t>LQWYP</t>
  </si>
  <si>
    <t>크립 (주)피스코리아</t>
  </si>
  <si>
    <t>B2RRA</t>
  </si>
  <si>
    <t>모서리보호대(아트사인)</t>
  </si>
  <si>
    <t>LB9P0</t>
  </si>
  <si>
    <t>방진마스크 3M</t>
  </si>
  <si>
    <t>AJBN8</t>
  </si>
  <si>
    <t>비닐장갑 3M</t>
  </si>
  <si>
    <t>LCCFC</t>
  </si>
  <si>
    <t>그리스펌프</t>
  </si>
  <si>
    <t>LDSR2</t>
  </si>
  <si>
    <t>세척병</t>
  </si>
  <si>
    <t>A86JM</t>
  </si>
  <si>
    <t>그린나래 국산 일회용 덴탈마스크(화이트 300매_6박스)</t>
  </si>
  <si>
    <t>A4복사용지(한솔제지_80g*5개)</t>
  </si>
  <si>
    <t>BS81R</t>
  </si>
  <si>
    <t>점보롤화장지 삼정펄프㈜ - 특가</t>
  </si>
  <si>
    <t>AXAQN</t>
  </si>
  <si>
    <t>우레탄직관호스 (주)코리아뉴매틱</t>
  </si>
  <si>
    <t>L8CQ1</t>
  </si>
  <si>
    <t>말발굽스토퍼 철물대장</t>
  </si>
  <si>
    <t>M7C61</t>
  </si>
  <si>
    <t>고무자루드라이버 KO KEN TOOL</t>
  </si>
  <si>
    <t>B5QYB</t>
  </si>
  <si>
    <t>B5QYD</t>
  </si>
  <si>
    <t>몽키스패너 LOBSTER TOOLS</t>
  </si>
  <si>
    <t>BM08M</t>
  </si>
  <si>
    <t>대걸레걸이 몽땅다이스</t>
  </si>
  <si>
    <t>화일케이스 (주)리템엘앤씨</t>
  </si>
  <si>
    <t>LB6QD</t>
  </si>
  <si>
    <t>LP2MC</t>
  </si>
  <si>
    <t>청테이프 (주)덕성하이텍</t>
  </si>
  <si>
    <t>AJCQ4</t>
  </si>
  <si>
    <t>위생비닐장갑 (주)뉴랩</t>
  </si>
  <si>
    <t>AKCWK</t>
  </si>
  <si>
    <t xml:space="preserve">절전형 멀티탭 - 현대일렉트릭(주)(HYUNDAI ELECTRIC) </t>
  </si>
  <si>
    <t>LBLRF</t>
  </si>
  <si>
    <t>오픈형 서류함 3단 -  (주)카파맥스(KAPAMAX)</t>
  </si>
  <si>
    <t>L5ABV</t>
  </si>
  <si>
    <t>안전보호구함 구입</t>
  </si>
  <si>
    <t>포스트잇슈퍼스티키노트 피티코퍼레이션㈜</t>
  </si>
  <si>
    <t>청소장화 (주)나노텍세라믹스</t>
  </si>
  <si>
    <t>디지털온습도계 ACUBA</t>
  </si>
  <si>
    <t>온습도계 알파㈜</t>
  </si>
  <si>
    <t>A5138M</t>
  </si>
  <si>
    <t>LV6P0</t>
  </si>
  <si>
    <t>BHU16</t>
  </si>
  <si>
    <t>LP29R</t>
  </si>
  <si>
    <t>스티키매트 FLEXON</t>
  </si>
  <si>
    <t>LM8JZ</t>
  </si>
  <si>
    <t>딱풀 (주)아모스</t>
  </si>
  <si>
    <t>AX3FU</t>
  </si>
  <si>
    <t>행주(청소용) 송월타월(주)</t>
  </si>
  <si>
    <t>M2J3L</t>
  </si>
  <si>
    <t>다목적수세미(청소용) 시중품</t>
  </si>
  <si>
    <t>L23FP</t>
  </si>
  <si>
    <t>자루바가지 일신플라텍</t>
  </si>
  <si>
    <t>LDQGX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</si>
</sst>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&quot;BOX&quot;"/>
  </numFmts>
  <fonts count="3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8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5"/>
      <color indexed="8"/>
      <name val="맑은 고딕"/>
      <family val="3"/>
      <charset val="129"/>
    </font>
    <font>
      <b/>
      <sz val="8"/>
      <color theme="0" tint="-0.249977111117893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15"/>
      <color rgb="FFFF000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14"/>
      <color indexed="9"/>
      <name val="맑은 고딕"/>
      <family val="3"/>
      <charset val="129"/>
    </font>
    <font>
      <b/>
      <sz val="12"/>
      <color indexed="9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2"/>
      <color theme="0"/>
      <name val="맑은 고딕"/>
      <family val="3"/>
      <charset val="129"/>
    </font>
    <font>
      <b/>
      <sz val="10"/>
      <color rgb="FF111111"/>
      <name val="맑은 고딕"/>
      <family val="3"/>
      <charset val="129"/>
    </font>
    <font>
      <b/>
      <sz val="12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5" fillId="2" borderId="0" xfId="0" applyFont="1" applyFill="1">
      <alignment vertical="center"/>
    </xf>
    <xf numFmtId="41" fontId="5" fillId="2" borderId="0" xfId="1" applyFont="1" applyFill="1">
      <alignment vertic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41" fontId="8" fillId="2" borderId="0" xfId="2" applyFont="1" applyFill="1" applyAlignment="1">
      <alignment horizontal="center"/>
    </xf>
    <xf numFmtId="0" fontId="9" fillId="2" borderId="0" xfId="0" applyFont="1" applyFill="1">
      <alignment vertical="center"/>
    </xf>
    <xf numFmtId="41" fontId="5" fillId="2" borderId="0" xfId="2" applyFont="1" applyFill="1">
      <alignment vertical="center"/>
    </xf>
    <xf numFmtId="41" fontId="5" fillId="2" borderId="0" xfId="0" applyNumberFormat="1" applyFont="1" applyFill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9" xfId="0" applyFont="1" applyFill="1" applyBorder="1" applyAlignment="1">
      <alignment horizontal="center" vertical="center"/>
    </xf>
    <xf numFmtId="41" fontId="11" fillId="2" borderId="10" xfId="2" applyFont="1" applyFill="1" applyBorder="1">
      <alignment vertical="center"/>
    </xf>
    <xf numFmtId="0" fontId="12" fillId="3" borderId="8" xfId="0" applyFont="1" applyFill="1" applyBorder="1">
      <alignment vertical="center"/>
    </xf>
    <xf numFmtId="41" fontId="12" fillId="3" borderId="11" xfId="0" applyNumberFormat="1" applyFont="1" applyFill="1" applyBorder="1">
      <alignment vertical="center"/>
    </xf>
    <xf numFmtId="0" fontId="11" fillId="4" borderId="12" xfId="0" applyFont="1" applyFill="1" applyBorder="1">
      <alignment vertical="center"/>
    </xf>
    <xf numFmtId="41" fontId="11" fillId="4" borderId="13" xfId="0" applyNumberFormat="1" applyFont="1" applyFill="1" applyBorder="1">
      <alignment vertical="center"/>
    </xf>
    <xf numFmtId="0" fontId="11" fillId="4" borderId="8" xfId="0" applyFont="1" applyFill="1" applyBorder="1">
      <alignment vertical="center"/>
    </xf>
    <xf numFmtId="41" fontId="11" fillId="4" borderId="11" xfId="0" applyNumberFormat="1" applyFont="1" applyFill="1" applyBorder="1">
      <alignment vertical="center"/>
    </xf>
    <xf numFmtId="0" fontId="12" fillId="3" borderId="12" xfId="0" applyFont="1" applyFill="1" applyBorder="1">
      <alignment vertical="center"/>
    </xf>
    <xf numFmtId="41" fontId="11" fillId="3" borderId="14" xfId="0" applyNumberFormat="1" applyFont="1" applyFill="1" applyBorder="1">
      <alignment vertical="center"/>
    </xf>
    <xf numFmtId="41" fontId="11" fillId="4" borderId="14" xfId="0" applyNumberFormat="1" applyFont="1" applyFill="1" applyBorder="1">
      <alignment vertical="center"/>
    </xf>
    <xf numFmtId="41" fontId="11" fillId="3" borderId="15" xfId="0" applyNumberFormat="1" applyFont="1" applyFill="1" applyBorder="1">
      <alignment vertical="center"/>
    </xf>
    <xf numFmtId="41" fontId="11" fillId="3" borderId="16" xfId="0" applyNumberFormat="1" applyFont="1" applyFill="1" applyBorder="1">
      <alignment vertical="center"/>
    </xf>
    <xf numFmtId="0" fontId="11" fillId="2" borderId="0" xfId="0" applyFont="1" applyFill="1">
      <alignment vertical="center"/>
    </xf>
    <xf numFmtId="41" fontId="11" fillId="2" borderId="0" xfId="1" applyFont="1" applyFill="1">
      <alignment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41" fontId="12" fillId="2" borderId="18" xfId="2" applyFont="1" applyFill="1" applyBorder="1">
      <alignment vertical="center"/>
    </xf>
    <xf numFmtId="0" fontId="13" fillId="2" borderId="17" xfId="0" applyFont="1" applyFill="1" applyBorder="1">
      <alignment vertical="center"/>
    </xf>
    <xf numFmtId="0" fontId="13" fillId="2" borderId="17" xfId="0" applyFont="1" applyFill="1" applyBorder="1" applyAlignment="1">
      <alignment horizontal="center" vertical="center"/>
    </xf>
    <xf numFmtId="41" fontId="13" fillId="2" borderId="18" xfId="2" applyFont="1" applyFill="1" applyBorder="1">
      <alignment vertical="center"/>
    </xf>
    <xf numFmtId="0" fontId="13" fillId="2" borderId="0" xfId="0" applyFont="1" applyFill="1">
      <alignment vertical="center"/>
    </xf>
    <xf numFmtId="41" fontId="13" fillId="2" borderId="0" xfId="1" applyFont="1" applyFill="1">
      <alignment vertical="center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horizontal="center" vertical="center"/>
    </xf>
    <xf numFmtId="41" fontId="13" fillId="0" borderId="18" xfId="2" applyFont="1" applyFill="1" applyBorder="1">
      <alignment vertical="center"/>
    </xf>
    <xf numFmtId="41" fontId="13" fillId="2" borderId="18" xfId="3" applyFont="1" applyFill="1" applyBorder="1">
      <alignment vertical="center"/>
    </xf>
    <xf numFmtId="0" fontId="13" fillId="0" borderId="19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center" vertical="center"/>
    </xf>
    <xf numFmtId="41" fontId="13" fillId="0" borderId="21" xfId="4" applyFont="1" applyFill="1" applyBorder="1">
      <alignment vertical="center"/>
    </xf>
    <xf numFmtId="41" fontId="13" fillId="0" borderId="18" xfId="3" applyFont="1" applyFill="1" applyBorder="1">
      <alignment vertical="center"/>
    </xf>
    <xf numFmtId="0" fontId="13" fillId="0" borderId="19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0" fontId="12" fillId="0" borderId="17" xfId="0" applyFont="1" applyFill="1" applyBorder="1" applyAlignment="1">
      <alignment horizontal="center" vertical="center"/>
    </xf>
    <xf numFmtId="0" fontId="12" fillId="2" borderId="17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1" fontId="5" fillId="0" borderId="0" xfId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41" fontId="5" fillId="0" borderId="0" xfId="1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1" fontId="5" fillId="0" borderId="0" xfId="3" applyFont="1" applyFill="1">
      <alignment vertical="center"/>
    </xf>
    <xf numFmtId="0" fontId="1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>
      <alignment vertical="center"/>
    </xf>
    <xf numFmtId="0" fontId="11" fillId="2" borderId="19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1" fillId="0" borderId="26" xfId="0" applyFont="1" applyFill="1" applyBorder="1" applyAlignment="1">
      <alignment horizontal="center" vertical="center"/>
    </xf>
    <xf numFmtId="41" fontId="13" fillId="2" borderId="10" xfId="3" applyFont="1" applyFill="1" applyBorder="1">
      <alignment vertical="center"/>
    </xf>
    <xf numFmtId="0" fontId="11" fillId="0" borderId="17" xfId="0" applyFont="1" applyFill="1" applyBorder="1" applyAlignment="1">
      <alignment horizontal="center" vertical="center"/>
    </xf>
    <xf numFmtId="41" fontId="11" fillId="2" borderId="18" xfId="3" applyFont="1" applyFill="1" applyBorder="1">
      <alignment vertical="center"/>
    </xf>
    <xf numFmtId="0" fontId="11" fillId="2" borderId="19" xfId="0" applyFont="1" applyFill="1" applyBorder="1" applyAlignment="1">
      <alignment horizontal="center" vertical="center"/>
    </xf>
    <xf numFmtId="41" fontId="11" fillId="2" borderId="21" xfId="3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41" fontId="5" fillId="2" borderId="0" xfId="3" applyFont="1" applyFill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/>
    </xf>
    <xf numFmtId="41" fontId="9" fillId="2" borderId="0" xfId="1" applyFont="1" applyFill="1">
      <alignment vertical="center"/>
    </xf>
    <xf numFmtId="0" fontId="17" fillId="2" borderId="0" xfId="0" applyFont="1" applyFill="1">
      <alignment vertical="center"/>
    </xf>
    <xf numFmtId="41" fontId="17" fillId="2" borderId="0" xfId="1" applyFont="1" applyFill="1">
      <alignment vertical="center"/>
    </xf>
    <xf numFmtId="0" fontId="24" fillId="2" borderId="0" xfId="0" applyFont="1" applyFill="1">
      <alignment vertical="center"/>
    </xf>
    <xf numFmtId="41" fontId="24" fillId="2" borderId="0" xfId="1" applyFont="1" applyFill="1">
      <alignment vertical="center"/>
    </xf>
    <xf numFmtId="0" fontId="12" fillId="4" borderId="8" xfId="0" applyFont="1" applyFill="1" applyBorder="1">
      <alignment vertical="center"/>
    </xf>
    <xf numFmtId="41" fontId="12" fillId="4" borderId="14" xfId="0" applyNumberFormat="1" applyFont="1" applyFill="1" applyBorder="1">
      <alignment vertical="center"/>
    </xf>
    <xf numFmtId="41" fontId="13" fillId="0" borderId="16" xfId="2" applyFont="1" applyFill="1" applyBorder="1">
      <alignment vertical="center"/>
    </xf>
    <xf numFmtId="0" fontId="12" fillId="2" borderId="8" xfId="0" applyFont="1" applyFill="1" applyBorder="1" applyAlignment="1">
      <alignment horizontal="center" vertical="center"/>
    </xf>
    <xf numFmtId="41" fontId="12" fillId="0" borderId="11" xfId="0" applyNumberFormat="1" applyFont="1" applyFill="1" applyBorder="1">
      <alignment vertical="center"/>
    </xf>
    <xf numFmtId="0" fontId="12" fillId="0" borderId="8" xfId="0" applyFont="1" applyFill="1" applyBorder="1">
      <alignment vertical="center"/>
    </xf>
    <xf numFmtId="41" fontId="12" fillId="4" borderId="11" xfId="0" applyNumberFormat="1" applyFont="1" applyFill="1" applyBorder="1">
      <alignment vertical="center"/>
    </xf>
    <xf numFmtId="0" fontId="12" fillId="4" borderId="12" xfId="0" applyFont="1" applyFill="1" applyBorder="1">
      <alignment vertical="center"/>
    </xf>
    <xf numFmtId="41" fontId="12" fillId="4" borderId="13" xfId="0" applyNumberFormat="1" applyFont="1" applyFill="1" applyBorder="1">
      <alignment vertical="center"/>
    </xf>
    <xf numFmtId="0" fontId="11" fillId="0" borderId="2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1" fontId="5" fillId="2" borderId="0" xfId="1" applyFont="1" applyFill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" xfId="0" applyNumberFormat="1" applyFont="1" applyFill="1" applyBorder="1" applyAlignment="1">
      <alignment horizontal="center" vertical="center"/>
    </xf>
    <xf numFmtId="41" fontId="25" fillId="6" borderId="3" xfId="2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/>
    </xf>
    <xf numFmtId="41" fontId="12" fillId="3" borderId="14" xfId="0" applyNumberFormat="1" applyFont="1" applyFill="1" applyBorder="1">
      <alignment vertical="center"/>
    </xf>
    <xf numFmtId="41" fontId="12" fillId="3" borderId="43" xfId="0" applyNumberFormat="1" applyFont="1" applyFill="1" applyBorder="1">
      <alignment vertical="center"/>
    </xf>
    <xf numFmtId="41" fontId="12" fillId="3" borderId="16" xfId="0" applyNumberFormat="1" applyFont="1" applyFill="1" applyBorder="1">
      <alignment vertical="center"/>
    </xf>
    <xf numFmtId="0" fontId="11" fillId="2" borderId="17" xfId="0" applyNumberFormat="1" applyFont="1" applyFill="1" applyBorder="1" applyAlignment="1">
      <alignment horizontal="center" vertical="center"/>
    </xf>
    <xf numFmtId="0" fontId="13" fillId="2" borderId="17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2" fillId="2" borderId="17" xfId="0" applyNumberFormat="1" applyFont="1" applyFill="1" applyBorder="1" applyAlignment="1">
      <alignment horizontal="center" vertical="center"/>
    </xf>
    <xf numFmtId="41" fontId="12" fillId="2" borderId="18" xfId="3" applyFont="1" applyFill="1" applyBorder="1">
      <alignment vertical="center"/>
    </xf>
    <xf numFmtId="0" fontId="12" fillId="2" borderId="0" xfId="0" applyFont="1" applyFill="1">
      <alignment vertical="center"/>
    </xf>
    <xf numFmtId="41" fontId="12" fillId="2" borderId="0" xfId="1" applyFont="1" applyFill="1">
      <alignment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13" fillId="0" borderId="20" xfId="0" applyNumberFormat="1" applyFont="1" applyFill="1" applyBorder="1" applyAlignment="1">
      <alignment horizontal="center" vertical="center"/>
    </xf>
    <xf numFmtId="41" fontId="12" fillId="0" borderId="18" xfId="3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6" fillId="0" borderId="20" xfId="0" quotePrefix="1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41" fontId="12" fillId="0" borderId="22" xfId="3" applyFont="1" applyFill="1" applyBorder="1">
      <alignment vertical="center"/>
    </xf>
    <xf numFmtId="0" fontId="14" fillId="0" borderId="20" xfId="0" quotePrefix="1" applyNumberFormat="1" applyFont="1" applyFill="1" applyBorder="1" applyAlignment="1">
      <alignment horizontal="center" vertical="center"/>
    </xf>
    <xf numFmtId="41" fontId="13" fillId="0" borderId="21" xfId="3" applyFont="1" applyFill="1" applyBorder="1">
      <alignment vertical="center"/>
    </xf>
    <xf numFmtId="41" fontId="12" fillId="0" borderId="21" xfId="3" applyFont="1" applyFill="1" applyBorder="1">
      <alignment vertical="center"/>
    </xf>
    <xf numFmtId="0" fontId="26" fillId="2" borderId="0" xfId="0" applyFont="1" applyFill="1">
      <alignment vertical="center"/>
    </xf>
    <xf numFmtId="41" fontId="26" fillId="2" borderId="0" xfId="1" applyFont="1" applyFill="1">
      <alignment vertical="center"/>
    </xf>
    <xf numFmtId="0" fontId="14" fillId="0" borderId="17" xfId="0" quotePrefix="1" applyNumberFormat="1" applyFont="1" applyFill="1" applyBorder="1" applyAlignment="1">
      <alignment horizontal="center" vertical="center"/>
    </xf>
    <xf numFmtId="0" fontId="14" fillId="0" borderId="17" xfId="0" quotePrefix="1" applyNumberFormat="1" applyFont="1" applyBorder="1" applyAlignment="1">
      <alignment horizontal="center" vertical="center"/>
    </xf>
    <xf numFmtId="0" fontId="5" fillId="7" borderId="2" xfId="0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41" fontId="9" fillId="0" borderId="0" xfId="1" applyFont="1" applyFill="1" applyBorder="1" applyAlignment="1">
      <alignment horizontal="center" vertical="center"/>
    </xf>
    <xf numFmtId="41" fontId="9" fillId="0" borderId="0" xfId="1" applyFont="1" applyFill="1">
      <alignment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41" fontId="9" fillId="2" borderId="0" xfId="2" applyFont="1" applyFill="1">
      <alignment vertical="center"/>
    </xf>
    <xf numFmtId="41" fontId="9" fillId="0" borderId="0" xfId="3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/>
    </xf>
    <xf numFmtId="0" fontId="28" fillId="0" borderId="17" xfId="0" applyFont="1" applyBorder="1" applyAlignment="1">
      <alignment horizontal="left" vertical="center"/>
    </xf>
    <xf numFmtId="0" fontId="28" fillId="0" borderId="17" xfId="0" applyNumberFormat="1" applyFont="1" applyBorder="1" applyAlignment="1">
      <alignment horizontal="center" vertical="center"/>
    </xf>
    <xf numFmtId="41" fontId="12" fillId="3" borderId="25" xfId="0" applyNumberFormat="1" applyFont="1" applyFill="1" applyBorder="1">
      <alignment vertical="center"/>
    </xf>
    <xf numFmtId="41" fontId="12" fillId="3" borderId="42" xfId="0" applyNumberFormat="1" applyFont="1" applyFill="1" applyBorder="1">
      <alignment vertical="center"/>
    </xf>
    <xf numFmtId="0" fontId="12" fillId="0" borderId="17" xfId="0" applyFont="1" applyBorder="1" applyAlignment="1">
      <alignment horizontal="left" vertical="center"/>
    </xf>
    <xf numFmtId="0" fontId="16" fillId="0" borderId="20" xfId="0" quotePrefix="1" applyNumberFormat="1" applyFont="1" applyBorder="1" applyAlignment="1">
      <alignment horizontal="center" vertical="center"/>
    </xf>
    <xf numFmtId="41" fontId="12" fillId="3" borderId="8" xfId="0" applyNumberFormat="1" applyFont="1" applyFill="1" applyBorder="1">
      <alignment vertical="center"/>
    </xf>
    <xf numFmtId="0" fontId="14" fillId="0" borderId="20" xfId="0" quotePrefix="1" applyNumberFormat="1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/>
    </xf>
    <xf numFmtId="0" fontId="13" fillId="0" borderId="17" xfId="0" quotePrefix="1" applyNumberFormat="1" applyFont="1" applyBorder="1" applyAlignment="1">
      <alignment horizontal="center" vertical="center"/>
    </xf>
    <xf numFmtId="0" fontId="13" fillId="2" borderId="17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0" borderId="17" xfId="0" quotePrefix="1" applyNumberFormat="1" applyFont="1" applyBorder="1" applyAlignment="1">
      <alignment horizontal="center" vertical="center" wrapText="1"/>
    </xf>
    <xf numFmtId="0" fontId="15" fillId="2" borderId="0" xfId="0" applyFont="1" applyFill="1">
      <alignment vertical="center"/>
    </xf>
    <xf numFmtId="41" fontId="15" fillId="2" borderId="0" xfId="1" applyFont="1" applyFill="1">
      <alignment vertical="center"/>
    </xf>
    <xf numFmtId="0" fontId="14" fillId="0" borderId="20" xfId="0" quotePrefix="1" applyNumberFormat="1" applyFont="1" applyBorder="1" applyAlignment="1">
      <alignment horizontal="center" vertical="center"/>
    </xf>
    <xf numFmtId="0" fontId="16" fillId="0" borderId="20" xfId="0" quotePrefix="1" applyNumberFormat="1" applyFont="1" applyBorder="1" applyAlignment="1">
      <alignment horizontal="center" vertical="center" wrapText="1"/>
    </xf>
    <xf numFmtId="0" fontId="5" fillId="9" borderId="2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41" fontId="15" fillId="0" borderId="0" xfId="1" applyFont="1" applyFill="1" applyBorder="1" applyAlignment="1">
      <alignment horizontal="center" vertical="center"/>
    </xf>
    <xf numFmtId="41" fontId="10" fillId="6" borderId="3" xfId="2" applyFont="1" applyFill="1" applyBorder="1" applyAlignment="1">
      <alignment horizontal="center" vertical="center" wrapText="1"/>
    </xf>
    <xf numFmtId="41" fontId="5" fillId="2" borderId="0" xfId="1" applyFont="1" applyFill="1" applyAlignment="1">
      <alignment vertical="center"/>
    </xf>
    <xf numFmtId="41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1" fontId="10" fillId="8" borderId="46" xfId="3" applyFont="1" applyFill="1" applyBorder="1" applyAlignment="1">
      <alignment horizontal="center" vertical="center"/>
    </xf>
    <xf numFmtId="41" fontId="13" fillId="2" borderId="47" xfId="3" applyFont="1" applyFill="1" applyBorder="1" applyAlignment="1">
      <alignment horizontal="center" vertical="center"/>
    </xf>
    <xf numFmtId="41" fontId="12" fillId="2" borderId="47" xfId="3" applyFont="1" applyFill="1" applyBorder="1" applyAlignment="1">
      <alignment horizontal="center" vertical="center"/>
    </xf>
    <xf numFmtId="41" fontId="13" fillId="2" borderId="48" xfId="3" applyFont="1" applyFill="1" applyBorder="1">
      <alignment vertical="center"/>
    </xf>
    <xf numFmtId="41" fontId="12" fillId="2" borderId="48" xfId="3" applyFont="1" applyFill="1" applyBorder="1">
      <alignment vertical="center"/>
    </xf>
    <xf numFmtId="0" fontId="5" fillId="9" borderId="46" xfId="0" applyFont="1" applyFill="1" applyBorder="1" applyAlignment="1">
      <alignment vertical="center"/>
    </xf>
    <xf numFmtId="41" fontId="5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1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41" fontId="5" fillId="7" borderId="4" xfId="0" applyNumberFormat="1" applyFont="1" applyFill="1" applyBorder="1" applyAlignment="1">
      <alignment horizontal="center" vertical="center"/>
    </xf>
    <xf numFmtId="41" fontId="5" fillId="7" borderId="3" xfId="0" applyNumberFormat="1" applyFont="1" applyFill="1" applyBorder="1" applyAlignment="1">
      <alignment horizontal="center" vertical="center"/>
    </xf>
    <xf numFmtId="41" fontId="5" fillId="7" borderId="5" xfId="0" applyNumberFormat="1" applyFont="1" applyFill="1" applyBorder="1" applyAlignment="1">
      <alignment horizontal="center" vertical="center"/>
    </xf>
    <xf numFmtId="41" fontId="15" fillId="9" borderId="30" xfId="0" applyNumberFormat="1" applyFont="1" applyFill="1" applyBorder="1" applyAlignment="1">
      <alignment horizontal="center" vertical="center"/>
    </xf>
    <xf numFmtId="41" fontId="29" fillId="5" borderId="41" xfId="0" applyNumberFormat="1" applyFont="1" applyFill="1" applyBorder="1" applyAlignment="1">
      <alignment horizontal="center" vertical="center"/>
    </xf>
    <xf numFmtId="41" fontId="29" fillId="5" borderId="45" xfId="0" applyNumberFormat="1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41" fontId="15" fillId="7" borderId="5" xfId="0" applyNumberFormat="1" applyFont="1" applyFill="1" applyBorder="1" applyAlignment="1">
      <alignment horizontal="center" vertical="center"/>
    </xf>
    <xf numFmtId="41" fontId="15" fillId="7" borderId="3" xfId="0" applyNumberFormat="1" applyFont="1" applyFill="1" applyBorder="1" applyAlignment="1">
      <alignment horizontal="center" vertical="center"/>
    </xf>
    <xf numFmtId="41" fontId="15" fillId="7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 wrapText="1"/>
    </xf>
    <xf numFmtId="176" fontId="12" fillId="3" borderId="34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2" fillId="3" borderId="4" xfId="0" applyNumberFormat="1" applyFont="1" applyFill="1" applyBorder="1" applyAlignment="1">
      <alignment horizontal="center" vertical="center" wrapText="1"/>
    </xf>
    <xf numFmtId="176" fontId="12" fillId="3" borderId="3" xfId="0" applyNumberFormat="1" applyFont="1" applyFill="1" applyBorder="1" applyAlignment="1">
      <alignment horizontal="center" vertical="center" wrapText="1"/>
    </xf>
    <xf numFmtId="176" fontId="13" fillId="3" borderId="4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1" fontId="15" fillId="9" borderId="28" xfId="0" applyNumberFormat="1" applyFont="1" applyFill="1" applyBorder="1" applyAlignment="1">
      <alignment horizontal="center" vertical="center"/>
    </xf>
    <xf numFmtId="41" fontId="15" fillId="9" borderId="29" xfId="0" applyNumberFormat="1" applyFont="1" applyFill="1" applyBorder="1" applyAlignment="1">
      <alignment horizontal="center" vertical="center"/>
    </xf>
    <xf numFmtId="41" fontId="5" fillId="7" borderId="7" xfId="3" applyFont="1" applyFill="1" applyBorder="1" applyAlignment="1">
      <alignment horizontal="center" vertical="center"/>
    </xf>
    <xf numFmtId="41" fontId="5" fillId="7" borderId="3" xfId="3" applyFont="1" applyFill="1" applyBorder="1" applyAlignment="1">
      <alignment horizontal="center" vertical="center"/>
    </xf>
    <xf numFmtId="0" fontId="27" fillId="10" borderId="44" xfId="0" applyFont="1" applyFill="1" applyBorder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 wrapText="1"/>
    </xf>
    <xf numFmtId="0" fontId="27" fillId="10" borderId="38" xfId="0" applyFont="1" applyFill="1" applyBorder="1" applyAlignment="1">
      <alignment horizontal="center" vertical="center"/>
    </xf>
    <xf numFmtId="41" fontId="15" fillId="9" borderId="7" xfId="0" applyNumberFormat="1" applyFont="1" applyFill="1" applyBorder="1" applyAlignment="1">
      <alignment horizontal="center" vertical="center"/>
    </xf>
    <xf numFmtId="0" fontId="23" fillId="10" borderId="36" xfId="0" applyFont="1" applyFill="1" applyBorder="1" applyAlignment="1">
      <alignment horizontal="center" vertical="center"/>
    </xf>
    <xf numFmtId="0" fontId="23" fillId="10" borderId="44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41" fontId="5" fillId="7" borderId="6" xfId="0" applyNumberFormat="1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25" fillId="8" borderId="5" xfId="0" applyFont="1" applyFill="1" applyBorder="1" applyAlignment="1">
      <alignment horizontal="center" vertical="center"/>
    </xf>
    <xf numFmtId="41" fontId="5" fillId="7" borderId="28" xfId="0" applyNumberFormat="1" applyFont="1" applyFill="1" applyBorder="1" applyAlignment="1">
      <alignment horizontal="center" vertical="center"/>
    </xf>
    <xf numFmtId="41" fontId="5" fillId="7" borderId="29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41" fontId="15" fillId="9" borderId="6" xfId="0" applyNumberFormat="1" applyFont="1" applyFill="1" applyBorder="1" applyAlignment="1">
      <alignment horizontal="center" vertical="center"/>
    </xf>
    <xf numFmtId="0" fontId="22" fillId="10" borderId="31" xfId="0" applyFont="1" applyFill="1" applyBorder="1" applyAlignment="1">
      <alignment horizontal="center" vertical="center" wrapText="1"/>
    </xf>
    <xf numFmtId="0" fontId="22" fillId="10" borderId="32" xfId="0" applyFont="1" applyFill="1" applyBorder="1" applyAlignment="1">
      <alignment horizontal="center" vertical="center" wrapText="1"/>
    </xf>
    <xf numFmtId="0" fontId="22" fillId="10" borderId="33" xfId="0" applyFont="1" applyFill="1" applyBorder="1" applyAlignment="1">
      <alignment horizontal="center" vertical="center" wrapText="1"/>
    </xf>
    <xf numFmtId="0" fontId="22" fillId="10" borderId="35" xfId="0" applyFont="1" applyFill="1" applyBorder="1" applyAlignment="1">
      <alignment horizontal="center" vertical="center" wrapText="1"/>
    </xf>
    <xf numFmtId="0" fontId="22" fillId="10" borderId="39" xfId="0" applyFont="1" applyFill="1" applyBorder="1" applyAlignment="1">
      <alignment horizontal="center" vertical="center" wrapText="1"/>
    </xf>
    <xf numFmtId="0" fontId="22" fillId="10" borderId="40" xfId="0" applyFont="1" applyFill="1" applyBorder="1" applyAlignment="1">
      <alignment horizontal="center" vertical="center" wrapText="1"/>
    </xf>
  </cellXfs>
  <cellStyles count="5">
    <cellStyle name="쉼표 [0]" xfId="1" builtinId="6"/>
    <cellStyle name="쉼표 [0] 10" xfId="2"/>
    <cellStyle name="쉼표 [0] 2" xfId="3"/>
    <cellStyle name="쉼표 [0] 2 2 2" xfId="4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373;&#49328;&#51648;&#50896;&#54016;/1.%20&#49324;&#47924;&#50857;&#54408;&#49888;&#52397;&#49436;/2026&#45380;%20&#49548;&#47784;&#54408;%20&#49888;&#52397;&#49436;/1.%20(&#49373;&#49328;&#51648;&#50896;&#54016;)&#49548;&#47784;&#54408;%20&#49888;&#52397;&#4943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373;&#49328;&#51648;&#50896;&#54016;/1.%20&#49324;&#47924;&#50857;&#54408;&#49888;&#52397;&#49436;/2026&#45380;%20&#49548;&#47784;&#54408;%20&#49888;&#52397;&#49436;/2.%20(&#50577;&#51312;1&#54016;)&#49548;&#47784;&#54408;%20&#49888;&#52397;&#4943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373;&#49328;&#51648;&#50896;&#54016;/1.%20&#49324;&#47924;&#50857;&#54408;&#49888;&#52397;&#49436;/2026&#45380;%20&#49548;&#47784;&#54408;%20&#49888;&#52397;&#49436;/3.%20(&#50577;&#51312;2&#54016;)&#49548;&#47784;&#54408;%20&#49888;&#52397;&#4943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373;&#49328;&#51648;&#50896;&#54016;/1.%20&#49324;&#47924;&#50857;&#54408;&#49888;&#52397;&#49436;/2026&#45380;%20&#49548;&#47784;&#54408;%20&#49888;&#52397;&#49436;/4.%20(&#54408;&#51656;&#48372;&#51613;&#54016;)&#49548;&#47784;&#54408;%20&#49888;&#52397;&#4943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373;&#49328;&#51648;&#50896;&#54016;/1.%20&#49324;&#47924;&#50857;&#54408;&#49888;&#52397;&#49436;/2026&#45380;%20&#49548;&#47784;&#54408;%20&#49888;&#52397;&#49436;/5.%20(&#49444;&#48708;&#44592;&#49696;&#54016;)&#49548;&#47784;&#54408;%20&#49888;&#52397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F4"/>
          <cell r="G4">
            <v>0</v>
          </cell>
          <cell r="H4"/>
          <cell r="I4">
            <v>0</v>
          </cell>
          <cell r="J4"/>
          <cell r="K4">
            <v>0</v>
          </cell>
          <cell r="L4"/>
          <cell r="M4">
            <v>0</v>
          </cell>
          <cell r="N4"/>
          <cell r="O4">
            <v>0</v>
          </cell>
          <cell r="P4"/>
          <cell r="Q4">
            <v>0</v>
          </cell>
          <cell r="R4"/>
          <cell r="S4">
            <v>0</v>
          </cell>
          <cell r="T4"/>
          <cell r="U4">
            <v>0</v>
          </cell>
          <cell r="V4"/>
          <cell r="W4">
            <v>0</v>
          </cell>
          <cell r="X4"/>
          <cell r="Y4">
            <v>0</v>
          </cell>
          <cell r="Z4"/>
          <cell r="AA4">
            <v>0</v>
          </cell>
          <cell r="AB4"/>
          <cell r="AC4">
            <v>0</v>
          </cell>
          <cell r="AD4">
            <v>0</v>
          </cell>
          <cell r="AE4">
            <v>0</v>
          </cell>
        </row>
        <row r="5">
          <cell r="F5"/>
          <cell r="G5">
            <v>0</v>
          </cell>
          <cell r="H5"/>
          <cell r="I5">
            <v>0</v>
          </cell>
          <cell r="J5"/>
          <cell r="K5">
            <v>0</v>
          </cell>
          <cell r="L5">
            <v>10</v>
          </cell>
          <cell r="M5">
            <v>30100</v>
          </cell>
          <cell r="N5"/>
          <cell r="O5">
            <v>0</v>
          </cell>
          <cell r="P5"/>
          <cell r="Q5">
            <v>0</v>
          </cell>
          <cell r="R5"/>
          <cell r="S5">
            <v>0</v>
          </cell>
          <cell r="T5"/>
          <cell r="U5">
            <v>0</v>
          </cell>
          <cell r="V5"/>
          <cell r="W5">
            <v>0</v>
          </cell>
          <cell r="X5"/>
          <cell r="Y5">
            <v>0</v>
          </cell>
          <cell r="Z5"/>
          <cell r="AA5">
            <v>0</v>
          </cell>
          <cell r="AB5"/>
          <cell r="AC5">
            <v>0</v>
          </cell>
          <cell r="AD5">
            <v>10</v>
          </cell>
          <cell r="AE5">
            <v>30100</v>
          </cell>
        </row>
        <row r="6">
          <cell r="F6"/>
          <cell r="G6">
            <v>0</v>
          </cell>
          <cell r="H6"/>
          <cell r="I6">
            <v>0</v>
          </cell>
          <cell r="J6"/>
          <cell r="K6">
            <v>0</v>
          </cell>
          <cell r="L6"/>
          <cell r="M6">
            <v>0</v>
          </cell>
          <cell r="N6">
            <v>5</v>
          </cell>
          <cell r="O6">
            <v>30350</v>
          </cell>
          <cell r="P6">
            <v>5</v>
          </cell>
          <cell r="Q6">
            <v>30350</v>
          </cell>
          <cell r="R6">
            <v>5</v>
          </cell>
          <cell r="S6">
            <v>30350</v>
          </cell>
          <cell r="T6"/>
          <cell r="U6">
            <v>0</v>
          </cell>
          <cell r="V6"/>
          <cell r="W6">
            <v>0</v>
          </cell>
          <cell r="X6"/>
          <cell r="Y6">
            <v>0</v>
          </cell>
          <cell r="Z6"/>
          <cell r="AA6">
            <v>0</v>
          </cell>
          <cell r="AB6"/>
          <cell r="AC6">
            <v>0</v>
          </cell>
          <cell r="AD6">
            <v>10</v>
          </cell>
          <cell r="AE6">
            <v>60700</v>
          </cell>
        </row>
        <row r="7">
          <cell r="F7"/>
          <cell r="G7">
            <v>0</v>
          </cell>
          <cell r="H7"/>
          <cell r="I7">
            <v>0</v>
          </cell>
          <cell r="J7"/>
          <cell r="K7">
            <v>0</v>
          </cell>
          <cell r="L7"/>
          <cell r="M7">
            <v>0</v>
          </cell>
          <cell r="N7"/>
          <cell r="O7">
            <v>0</v>
          </cell>
          <cell r="P7"/>
          <cell r="Q7">
            <v>0</v>
          </cell>
          <cell r="R7"/>
          <cell r="S7">
            <v>0</v>
          </cell>
          <cell r="T7"/>
          <cell r="U7">
            <v>0</v>
          </cell>
          <cell r="V7"/>
          <cell r="W7">
            <v>0</v>
          </cell>
          <cell r="X7"/>
          <cell r="Y7">
            <v>0</v>
          </cell>
          <cell r="Z7"/>
          <cell r="AA7">
            <v>0</v>
          </cell>
          <cell r="AB7"/>
          <cell r="AC7">
            <v>0</v>
          </cell>
          <cell r="AD7">
            <v>0</v>
          </cell>
          <cell r="AE7">
            <v>0</v>
          </cell>
        </row>
        <row r="8">
          <cell r="F8">
            <v>9</v>
          </cell>
          <cell r="G8">
            <v>20250</v>
          </cell>
          <cell r="H8">
            <v>9</v>
          </cell>
          <cell r="I8">
            <v>20250</v>
          </cell>
          <cell r="J8">
            <v>9</v>
          </cell>
          <cell r="K8">
            <v>20250</v>
          </cell>
          <cell r="L8">
            <v>9</v>
          </cell>
          <cell r="M8">
            <v>20250</v>
          </cell>
          <cell r="N8">
            <v>9</v>
          </cell>
          <cell r="O8">
            <v>20250</v>
          </cell>
          <cell r="P8">
            <v>9</v>
          </cell>
          <cell r="Q8">
            <v>20250</v>
          </cell>
          <cell r="R8">
            <v>9</v>
          </cell>
          <cell r="S8">
            <v>20250</v>
          </cell>
          <cell r="T8"/>
          <cell r="U8">
            <v>0</v>
          </cell>
          <cell r="V8"/>
          <cell r="W8">
            <v>0</v>
          </cell>
          <cell r="X8"/>
          <cell r="Y8">
            <v>0</v>
          </cell>
          <cell r="Z8"/>
          <cell r="AA8">
            <v>0</v>
          </cell>
          <cell r="AB8"/>
          <cell r="AC8">
            <v>0</v>
          </cell>
          <cell r="AD8">
            <v>54</v>
          </cell>
          <cell r="AE8">
            <v>121500</v>
          </cell>
        </row>
        <row r="9">
          <cell r="F9"/>
          <cell r="G9">
            <v>0</v>
          </cell>
          <cell r="H9">
            <v>6</v>
          </cell>
          <cell r="I9">
            <v>13500</v>
          </cell>
          <cell r="J9">
            <v>6</v>
          </cell>
          <cell r="K9">
            <v>13500</v>
          </cell>
          <cell r="L9">
            <v>7</v>
          </cell>
          <cell r="M9">
            <v>15750</v>
          </cell>
          <cell r="N9">
            <v>6</v>
          </cell>
          <cell r="O9">
            <v>13500</v>
          </cell>
          <cell r="P9">
            <v>6</v>
          </cell>
          <cell r="Q9">
            <v>13500</v>
          </cell>
          <cell r="R9">
            <v>6</v>
          </cell>
          <cell r="S9">
            <v>13500</v>
          </cell>
          <cell r="T9"/>
          <cell r="U9">
            <v>0</v>
          </cell>
          <cell r="V9"/>
          <cell r="W9">
            <v>0</v>
          </cell>
          <cell r="X9"/>
          <cell r="Y9">
            <v>0</v>
          </cell>
          <cell r="Z9"/>
          <cell r="AA9">
            <v>0</v>
          </cell>
          <cell r="AB9"/>
          <cell r="AC9">
            <v>0</v>
          </cell>
          <cell r="AD9">
            <v>31</v>
          </cell>
          <cell r="AE9">
            <v>69750</v>
          </cell>
        </row>
        <row r="10">
          <cell r="F10">
            <v>27</v>
          </cell>
          <cell r="G10">
            <v>60750</v>
          </cell>
          <cell r="H10">
            <v>27</v>
          </cell>
          <cell r="I10">
            <v>60750</v>
          </cell>
          <cell r="J10">
            <v>27</v>
          </cell>
          <cell r="K10">
            <v>60750</v>
          </cell>
          <cell r="L10">
            <v>27</v>
          </cell>
          <cell r="M10">
            <v>60750</v>
          </cell>
          <cell r="N10">
            <v>27</v>
          </cell>
          <cell r="O10">
            <v>60750</v>
          </cell>
          <cell r="P10">
            <v>27</v>
          </cell>
          <cell r="Q10">
            <v>60750</v>
          </cell>
          <cell r="R10">
            <v>27</v>
          </cell>
          <cell r="S10">
            <v>60750</v>
          </cell>
          <cell r="T10"/>
          <cell r="U10">
            <v>0</v>
          </cell>
          <cell r="V10"/>
          <cell r="W10">
            <v>0</v>
          </cell>
          <cell r="X10"/>
          <cell r="Y10">
            <v>0</v>
          </cell>
          <cell r="Z10"/>
          <cell r="AA10">
            <v>0</v>
          </cell>
          <cell r="AB10"/>
          <cell r="AC10">
            <v>0</v>
          </cell>
          <cell r="AD10">
            <v>162</v>
          </cell>
          <cell r="AE10">
            <v>364500</v>
          </cell>
        </row>
        <row r="11">
          <cell r="F11"/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  <cell r="M11">
            <v>0</v>
          </cell>
          <cell r="N11"/>
          <cell r="O11">
            <v>0</v>
          </cell>
          <cell r="P11"/>
          <cell r="Q11">
            <v>0</v>
          </cell>
          <cell r="R11">
            <v>3</v>
          </cell>
          <cell r="S11">
            <v>42600</v>
          </cell>
          <cell r="T11"/>
          <cell r="U11">
            <v>0</v>
          </cell>
          <cell r="V11"/>
          <cell r="W11">
            <v>0</v>
          </cell>
          <cell r="X11"/>
          <cell r="Y11">
            <v>0</v>
          </cell>
          <cell r="Z11"/>
          <cell r="AA11">
            <v>0</v>
          </cell>
          <cell r="AB11"/>
          <cell r="AC11">
            <v>0</v>
          </cell>
          <cell r="AD11">
            <v>0</v>
          </cell>
          <cell r="AE11">
            <v>0</v>
          </cell>
        </row>
        <row r="12">
          <cell r="F12"/>
          <cell r="G12">
            <v>0</v>
          </cell>
          <cell r="H12"/>
          <cell r="I12">
            <v>0</v>
          </cell>
          <cell r="J12"/>
          <cell r="K12">
            <v>0</v>
          </cell>
          <cell r="L12"/>
          <cell r="M12">
            <v>0</v>
          </cell>
          <cell r="N12"/>
          <cell r="O12">
            <v>0</v>
          </cell>
          <cell r="P12"/>
          <cell r="Q12">
            <v>0</v>
          </cell>
          <cell r="R12"/>
          <cell r="S12">
            <v>0</v>
          </cell>
          <cell r="T12"/>
          <cell r="U12">
            <v>0</v>
          </cell>
          <cell r="V12"/>
          <cell r="W12">
            <v>0</v>
          </cell>
          <cell r="X12"/>
          <cell r="Y12">
            <v>0</v>
          </cell>
          <cell r="Z12"/>
          <cell r="AA12">
            <v>0</v>
          </cell>
          <cell r="AB12"/>
          <cell r="AC12">
            <v>0</v>
          </cell>
          <cell r="AD12">
            <v>0</v>
          </cell>
          <cell r="AE12">
            <v>0</v>
          </cell>
        </row>
        <row r="13">
          <cell r="F13"/>
          <cell r="G13">
            <v>0</v>
          </cell>
          <cell r="H13"/>
          <cell r="I13">
            <v>0</v>
          </cell>
          <cell r="J13"/>
          <cell r="K13">
            <v>0</v>
          </cell>
          <cell r="L13"/>
          <cell r="M13">
            <v>0</v>
          </cell>
          <cell r="N13"/>
          <cell r="O13">
            <v>0</v>
          </cell>
          <cell r="P13"/>
          <cell r="Q13">
            <v>0</v>
          </cell>
          <cell r="R13"/>
          <cell r="S13">
            <v>0</v>
          </cell>
          <cell r="T13"/>
          <cell r="U13">
            <v>0</v>
          </cell>
          <cell r="V13"/>
          <cell r="W13">
            <v>0</v>
          </cell>
          <cell r="X13"/>
          <cell r="Y13">
            <v>0</v>
          </cell>
          <cell r="Z13"/>
          <cell r="AA13">
            <v>0</v>
          </cell>
          <cell r="AB13"/>
          <cell r="AC13">
            <v>0</v>
          </cell>
          <cell r="AD13">
            <v>0</v>
          </cell>
          <cell r="AE13">
            <v>0</v>
          </cell>
        </row>
        <row r="14">
          <cell r="F14"/>
          <cell r="G14">
            <v>0</v>
          </cell>
          <cell r="H14"/>
          <cell r="I14">
            <v>0</v>
          </cell>
          <cell r="J14"/>
          <cell r="K14">
            <v>0</v>
          </cell>
          <cell r="L14">
            <v>2</v>
          </cell>
          <cell r="M14">
            <v>23620</v>
          </cell>
          <cell r="N14"/>
          <cell r="O14">
            <v>0</v>
          </cell>
          <cell r="P14"/>
          <cell r="Q14">
            <v>0</v>
          </cell>
          <cell r="R14"/>
          <cell r="S14">
            <v>0</v>
          </cell>
          <cell r="T14"/>
          <cell r="U14">
            <v>0</v>
          </cell>
          <cell r="V14"/>
          <cell r="W14">
            <v>0</v>
          </cell>
          <cell r="X14"/>
          <cell r="Y14">
            <v>0</v>
          </cell>
          <cell r="Z14"/>
          <cell r="AA14">
            <v>0</v>
          </cell>
          <cell r="AB14"/>
          <cell r="AC14">
            <v>0</v>
          </cell>
          <cell r="AD14">
            <v>2</v>
          </cell>
          <cell r="AE14">
            <v>23620</v>
          </cell>
        </row>
        <row r="15">
          <cell r="F15"/>
          <cell r="G15">
            <v>0</v>
          </cell>
          <cell r="H15"/>
          <cell r="I15">
            <v>0</v>
          </cell>
          <cell r="J15"/>
          <cell r="K15">
            <v>0</v>
          </cell>
          <cell r="L15"/>
          <cell r="M15">
            <v>0</v>
          </cell>
          <cell r="N15"/>
          <cell r="O15">
            <v>0</v>
          </cell>
          <cell r="P15"/>
          <cell r="Q15">
            <v>0</v>
          </cell>
          <cell r="R15"/>
          <cell r="S15">
            <v>0</v>
          </cell>
          <cell r="T15"/>
          <cell r="U15">
            <v>0</v>
          </cell>
          <cell r="V15"/>
          <cell r="W15">
            <v>0</v>
          </cell>
          <cell r="X15"/>
          <cell r="Y15">
            <v>0</v>
          </cell>
          <cell r="Z15"/>
          <cell r="AA15">
            <v>0</v>
          </cell>
          <cell r="AB15"/>
          <cell r="AC15">
            <v>0</v>
          </cell>
          <cell r="AD15">
            <v>0</v>
          </cell>
          <cell r="AE15">
            <v>0</v>
          </cell>
        </row>
        <row r="16">
          <cell r="F16">
            <v>1</v>
          </cell>
          <cell r="G16">
            <v>2070</v>
          </cell>
          <cell r="H16">
            <v>1</v>
          </cell>
          <cell r="I16">
            <v>2070</v>
          </cell>
          <cell r="J16">
            <v>1</v>
          </cell>
          <cell r="K16">
            <v>2070</v>
          </cell>
          <cell r="L16">
            <v>1</v>
          </cell>
          <cell r="M16">
            <v>2070</v>
          </cell>
          <cell r="N16">
            <v>1</v>
          </cell>
          <cell r="O16">
            <v>2070</v>
          </cell>
          <cell r="P16">
            <v>1</v>
          </cell>
          <cell r="Q16">
            <v>2070</v>
          </cell>
          <cell r="R16">
            <v>1</v>
          </cell>
          <cell r="S16">
            <v>2070</v>
          </cell>
          <cell r="T16"/>
          <cell r="U16">
            <v>0</v>
          </cell>
          <cell r="V16"/>
          <cell r="W16">
            <v>0</v>
          </cell>
          <cell r="X16"/>
          <cell r="Y16">
            <v>0</v>
          </cell>
          <cell r="Z16"/>
          <cell r="AA16">
            <v>0</v>
          </cell>
          <cell r="AB16"/>
          <cell r="AC16">
            <v>0</v>
          </cell>
          <cell r="AD16">
            <v>6</v>
          </cell>
          <cell r="AE16">
            <v>12420</v>
          </cell>
        </row>
        <row r="17">
          <cell r="F17"/>
          <cell r="G17">
            <v>0</v>
          </cell>
          <cell r="H17"/>
          <cell r="I17">
            <v>0</v>
          </cell>
          <cell r="J17"/>
          <cell r="K17">
            <v>0</v>
          </cell>
          <cell r="L17"/>
          <cell r="M17">
            <v>0</v>
          </cell>
          <cell r="N17"/>
          <cell r="O17">
            <v>0</v>
          </cell>
          <cell r="P17"/>
          <cell r="Q17">
            <v>0</v>
          </cell>
          <cell r="R17"/>
          <cell r="S17">
            <v>0</v>
          </cell>
          <cell r="T17"/>
          <cell r="U17">
            <v>0</v>
          </cell>
          <cell r="V17"/>
          <cell r="W17">
            <v>0</v>
          </cell>
          <cell r="X17"/>
          <cell r="Y17">
            <v>0</v>
          </cell>
          <cell r="Z17"/>
          <cell r="AA17">
            <v>0</v>
          </cell>
          <cell r="AB17"/>
          <cell r="AC17">
            <v>0</v>
          </cell>
          <cell r="AD17">
            <v>0</v>
          </cell>
          <cell r="AE17">
            <v>0</v>
          </cell>
        </row>
        <row r="18">
          <cell r="F18"/>
          <cell r="G18">
            <v>0</v>
          </cell>
          <cell r="H18"/>
          <cell r="I18">
            <v>0</v>
          </cell>
          <cell r="J18"/>
          <cell r="K18">
            <v>0</v>
          </cell>
          <cell r="L18"/>
          <cell r="M18">
            <v>0</v>
          </cell>
          <cell r="N18"/>
          <cell r="O18">
            <v>0</v>
          </cell>
          <cell r="P18"/>
          <cell r="Q18">
            <v>0</v>
          </cell>
          <cell r="R18"/>
          <cell r="S18">
            <v>0</v>
          </cell>
          <cell r="T18"/>
          <cell r="U18">
            <v>0</v>
          </cell>
          <cell r="V18"/>
          <cell r="W18">
            <v>0</v>
          </cell>
          <cell r="X18"/>
          <cell r="Y18">
            <v>0</v>
          </cell>
          <cell r="Z18"/>
          <cell r="AA18">
            <v>0</v>
          </cell>
          <cell r="AB18"/>
          <cell r="AC18">
            <v>0</v>
          </cell>
          <cell r="AD18">
            <v>0</v>
          </cell>
          <cell r="AE18">
            <v>0</v>
          </cell>
        </row>
        <row r="19">
          <cell r="F19"/>
          <cell r="G19">
            <v>0</v>
          </cell>
          <cell r="H19"/>
          <cell r="I19">
            <v>0</v>
          </cell>
          <cell r="J19"/>
          <cell r="K19">
            <v>0</v>
          </cell>
          <cell r="L19"/>
          <cell r="M19">
            <v>0</v>
          </cell>
          <cell r="N19"/>
          <cell r="O19">
            <v>0</v>
          </cell>
          <cell r="P19"/>
          <cell r="Q19">
            <v>0</v>
          </cell>
          <cell r="R19"/>
          <cell r="S19">
            <v>0</v>
          </cell>
          <cell r="T19"/>
          <cell r="U19">
            <v>0</v>
          </cell>
          <cell r="V19"/>
          <cell r="W19">
            <v>0</v>
          </cell>
          <cell r="X19"/>
          <cell r="Y19">
            <v>0</v>
          </cell>
          <cell r="Z19"/>
          <cell r="AA19">
            <v>0</v>
          </cell>
          <cell r="AB19"/>
          <cell r="AC19">
            <v>0</v>
          </cell>
          <cell r="AD19">
            <v>0</v>
          </cell>
          <cell r="AE19">
            <v>0</v>
          </cell>
        </row>
        <row r="20">
          <cell r="F20"/>
          <cell r="G20">
            <v>0</v>
          </cell>
          <cell r="H20"/>
          <cell r="I20">
            <v>0</v>
          </cell>
          <cell r="J20"/>
          <cell r="K20">
            <v>0</v>
          </cell>
          <cell r="L20"/>
          <cell r="M20">
            <v>0</v>
          </cell>
          <cell r="N20"/>
          <cell r="O20">
            <v>0</v>
          </cell>
          <cell r="P20"/>
          <cell r="Q20">
            <v>0</v>
          </cell>
          <cell r="R20"/>
          <cell r="S20">
            <v>0</v>
          </cell>
          <cell r="T20"/>
          <cell r="U20">
            <v>0</v>
          </cell>
          <cell r="V20"/>
          <cell r="W20">
            <v>0</v>
          </cell>
          <cell r="X20"/>
          <cell r="Y20">
            <v>0</v>
          </cell>
          <cell r="Z20"/>
          <cell r="AA20">
            <v>0</v>
          </cell>
          <cell r="AB20"/>
          <cell r="AC20">
            <v>0</v>
          </cell>
          <cell r="AD20">
            <v>0</v>
          </cell>
          <cell r="AE20">
            <v>0</v>
          </cell>
        </row>
        <row r="21">
          <cell r="F21"/>
          <cell r="G21">
            <v>0</v>
          </cell>
          <cell r="H21"/>
          <cell r="I21">
            <v>0</v>
          </cell>
          <cell r="J21"/>
          <cell r="K21">
            <v>0</v>
          </cell>
          <cell r="L21"/>
          <cell r="M21">
            <v>0</v>
          </cell>
          <cell r="N21"/>
          <cell r="O21">
            <v>0</v>
          </cell>
          <cell r="P21"/>
          <cell r="Q21">
            <v>0</v>
          </cell>
          <cell r="R21"/>
          <cell r="S21">
            <v>0</v>
          </cell>
          <cell r="T21"/>
          <cell r="U21">
            <v>0</v>
          </cell>
          <cell r="V21"/>
          <cell r="W21">
            <v>0</v>
          </cell>
          <cell r="X21"/>
          <cell r="Y21">
            <v>0</v>
          </cell>
          <cell r="Z21"/>
          <cell r="AA21">
            <v>0</v>
          </cell>
          <cell r="AB21"/>
          <cell r="AC21">
            <v>0</v>
          </cell>
          <cell r="AD21">
            <v>0</v>
          </cell>
          <cell r="AE21">
            <v>0</v>
          </cell>
        </row>
        <row r="22">
          <cell r="F22"/>
          <cell r="G22">
            <v>0</v>
          </cell>
          <cell r="H22"/>
          <cell r="I22">
            <v>0</v>
          </cell>
          <cell r="J22"/>
          <cell r="K22">
            <v>0</v>
          </cell>
          <cell r="L22"/>
          <cell r="M22">
            <v>0</v>
          </cell>
          <cell r="N22"/>
          <cell r="O22">
            <v>0</v>
          </cell>
          <cell r="P22"/>
          <cell r="Q22">
            <v>0</v>
          </cell>
          <cell r="R22"/>
          <cell r="S22">
            <v>0</v>
          </cell>
          <cell r="T22"/>
          <cell r="U22">
            <v>0</v>
          </cell>
          <cell r="V22"/>
          <cell r="W22">
            <v>0</v>
          </cell>
          <cell r="X22"/>
          <cell r="Y22">
            <v>0</v>
          </cell>
          <cell r="Z22"/>
          <cell r="AA22">
            <v>0</v>
          </cell>
          <cell r="AB22"/>
          <cell r="AC22">
            <v>0</v>
          </cell>
          <cell r="AD22">
            <v>0</v>
          </cell>
          <cell r="AE22">
            <v>0</v>
          </cell>
        </row>
        <row r="23">
          <cell r="F23"/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  <cell r="M23">
            <v>0</v>
          </cell>
          <cell r="N23"/>
          <cell r="O23">
            <v>0</v>
          </cell>
          <cell r="P23"/>
          <cell r="Q23">
            <v>0</v>
          </cell>
          <cell r="R23"/>
          <cell r="S23">
            <v>0</v>
          </cell>
          <cell r="T23"/>
          <cell r="U23">
            <v>0</v>
          </cell>
          <cell r="V23"/>
          <cell r="W23">
            <v>0</v>
          </cell>
          <cell r="X23"/>
          <cell r="Y23">
            <v>0</v>
          </cell>
          <cell r="Z23"/>
          <cell r="AA23">
            <v>0</v>
          </cell>
          <cell r="AB23"/>
          <cell r="AC23">
            <v>0</v>
          </cell>
          <cell r="AD23">
            <v>0</v>
          </cell>
          <cell r="AE23">
            <v>0</v>
          </cell>
        </row>
        <row r="24">
          <cell r="F24"/>
          <cell r="G24">
            <v>0</v>
          </cell>
          <cell r="H24"/>
          <cell r="I24">
            <v>0</v>
          </cell>
          <cell r="J24"/>
          <cell r="K24">
            <v>0</v>
          </cell>
          <cell r="L24"/>
          <cell r="M24">
            <v>0</v>
          </cell>
          <cell r="N24"/>
          <cell r="O24">
            <v>0</v>
          </cell>
          <cell r="P24"/>
          <cell r="Q24">
            <v>0</v>
          </cell>
          <cell r="R24"/>
          <cell r="S24">
            <v>0</v>
          </cell>
          <cell r="T24"/>
          <cell r="U24">
            <v>0</v>
          </cell>
          <cell r="V24"/>
          <cell r="W24">
            <v>0</v>
          </cell>
          <cell r="X24"/>
          <cell r="Y24">
            <v>0</v>
          </cell>
          <cell r="Z24"/>
          <cell r="AA24">
            <v>0</v>
          </cell>
          <cell r="AB24"/>
          <cell r="AC24">
            <v>0</v>
          </cell>
          <cell r="AD24">
            <v>0</v>
          </cell>
          <cell r="AE24">
            <v>0</v>
          </cell>
        </row>
        <row r="25">
          <cell r="F25">
            <v>1</v>
          </cell>
          <cell r="G25">
            <v>39450</v>
          </cell>
          <cell r="H25"/>
          <cell r="I25">
            <v>0</v>
          </cell>
          <cell r="J25"/>
          <cell r="K25">
            <v>0</v>
          </cell>
          <cell r="L25"/>
          <cell r="M25">
            <v>0</v>
          </cell>
          <cell r="N25"/>
          <cell r="O25">
            <v>0</v>
          </cell>
          <cell r="P25"/>
          <cell r="Q25">
            <v>0</v>
          </cell>
          <cell r="R25"/>
          <cell r="S25">
            <v>0</v>
          </cell>
          <cell r="T25"/>
          <cell r="U25">
            <v>0</v>
          </cell>
          <cell r="V25"/>
          <cell r="W25">
            <v>0</v>
          </cell>
          <cell r="X25"/>
          <cell r="Y25">
            <v>0</v>
          </cell>
          <cell r="Z25"/>
          <cell r="AA25">
            <v>0</v>
          </cell>
          <cell r="AB25"/>
          <cell r="AC25">
            <v>0</v>
          </cell>
          <cell r="AD25">
            <v>1</v>
          </cell>
          <cell r="AE25">
            <v>39450</v>
          </cell>
        </row>
        <row r="26">
          <cell r="F26"/>
          <cell r="G26">
            <v>0</v>
          </cell>
          <cell r="H26">
            <v>1</v>
          </cell>
          <cell r="I26">
            <v>6390</v>
          </cell>
          <cell r="J26"/>
          <cell r="K26">
            <v>0</v>
          </cell>
          <cell r="L26"/>
          <cell r="M26">
            <v>0</v>
          </cell>
          <cell r="N26"/>
          <cell r="O26">
            <v>0</v>
          </cell>
          <cell r="P26"/>
          <cell r="Q26">
            <v>0</v>
          </cell>
          <cell r="R26"/>
          <cell r="S26">
            <v>0</v>
          </cell>
          <cell r="T26"/>
          <cell r="U26">
            <v>0</v>
          </cell>
          <cell r="V26"/>
          <cell r="W26">
            <v>0</v>
          </cell>
          <cell r="X26"/>
          <cell r="Y26">
            <v>0</v>
          </cell>
          <cell r="Z26"/>
          <cell r="AA26">
            <v>0</v>
          </cell>
          <cell r="AB26"/>
          <cell r="AC26">
            <v>0</v>
          </cell>
          <cell r="AD26">
            <v>1</v>
          </cell>
          <cell r="AE26">
            <v>6390</v>
          </cell>
        </row>
        <row r="27">
          <cell r="F27">
            <v>1</v>
          </cell>
          <cell r="H27">
            <v>1</v>
          </cell>
          <cell r="I27">
            <v>49720</v>
          </cell>
          <cell r="J27">
            <v>1</v>
          </cell>
          <cell r="K27">
            <v>49720</v>
          </cell>
          <cell r="L27">
            <v>1</v>
          </cell>
          <cell r="M27">
            <v>49720</v>
          </cell>
          <cell r="N27"/>
          <cell r="O27">
            <v>0</v>
          </cell>
          <cell r="P27"/>
          <cell r="Q27">
            <v>0</v>
          </cell>
          <cell r="R27">
            <v>1</v>
          </cell>
          <cell r="S27">
            <v>49720</v>
          </cell>
          <cell r="T27"/>
          <cell r="U27">
            <v>0</v>
          </cell>
          <cell r="V27"/>
          <cell r="W27">
            <v>0</v>
          </cell>
          <cell r="X27"/>
          <cell r="Y27">
            <v>0</v>
          </cell>
          <cell r="Z27"/>
          <cell r="AA27">
            <v>0</v>
          </cell>
          <cell r="AB27"/>
          <cell r="AC27">
            <v>0</v>
          </cell>
          <cell r="AD27">
            <v>4</v>
          </cell>
          <cell r="AE27">
            <v>198880</v>
          </cell>
        </row>
        <row r="28">
          <cell r="F28"/>
          <cell r="G28">
            <v>0</v>
          </cell>
          <cell r="H28"/>
          <cell r="I28">
            <v>0</v>
          </cell>
          <cell r="J28"/>
          <cell r="K28">
            <v>0</v>
          </cell>
          <cell r="L28"/>
          <cell r="M28">
            <v>0</v>
          </cell>
          <cell r="N28"/>
          <cell r="O28">
            <v>0</v>
          </cell>
          <cell r="P28"/>
          <cell r="Q28">
            <v>0</v>
          </cell>
          <cell r="R28"/>
          <cell r="S28">
            <v>0</v>
          </cell>
          <cell r="T28"/>
          <cell r="U28">
            <v>0</v>
          </cell>
          <cell r="V28"/>
          <cell r="W28">
            <v>0</v>
          </cell>
          <cell r="X28"/>
          <cell r="Y28">
            <v>0</v>
          </cell>
          <cell r="Z28"/>
          <cell r="AA28">
            <v>0</v>
          </cell>
          <cell r="AB28"/>
          <cell r="AC28">
            <v>0</v>
          </cell>
          <cell r="AD28">
            <v>0</v>
          </cell>
          <cell r="AE28">
            <v>0</v>
          </cell>
        </row>
        <row r="29">
          <cell r="F29"/>
          <cell r="G29">
            <v>0</v>
          </cell>
          <cell r="H29"/>
          <cell r="I29">
            <v>0</v>
          </cell>
          <cell r="J29"/>
          <cell r="K29">
            <v>0</v>
          </cell>
          <cell r="L29"/>
          <cell r="M29">
            <v>0</v>
          </cell>
          <cell r="N29"/>
          <cell r="O29">
            <v>0</v>
          </cell>
          <cell r="P29"/>
          <cell r="Q29">
            <v>0</v>
          </cell>
          <cell r="R29"/>
          <cell r="S29">
            <v>0</v>
          </cell>
          <cell r="T29"/>
          <cell r="U29">
            <v>0</v>
          </cell>
          <cell r="V29"/>
          <cell r="W29">
            <v>0</v>
          </cell>
          <cell r="X29"/>
          <cell r="Y29">
            <v>0</v>
          </cell>
          <cell r="Z29"/>
          <cell r="AA29">
            <v>0</v>
          </cell>
          <cell r="AB29"/>
          <cell r="AC29">
            <v>0</v>
          </cell>
          <cell r="AD29">
            <v>0</v>
          </cell>
          <cell r="AE29">
            <v>0</v>
          </cell>
        </row>
        <row r="30">
          <cell r="F30"/>
          <cell r="G30">
            <v>0</v>
          </cell>
          <cell r="H30"/>
          <cell r="I30">
            <v>0</v>
          </cell>
          <cell r="J30"/>
          <cell r="K30">
            <v>0</v>
          </cell>
          <cell r="L30"/>
          <cell r="M30">
            <v>0</v>
          </cell>
          <cell r="N30"/>
          <cell r="O30">
            <v>0</v>
          </cell>
          <cell r="P30"/>
          <cell r="Q30">
            <v>0</v>
          </cell>
          <cell r="R30"/>
          <cell r="S30">
            <v>0</v>
          </cell>
          <cell r="T30"/>
          <cell r="U30">
            <v>0</v>
          </cell>
          <cell r="V30"/>
          <cell r="W30">
            <v>0</v>
          </cell>
          <cell r="X30"/>
          <cell r="Y30">
            <v>0</v>
          </cell>
          <cell r="Z30"/>
          <cell r="AA30">
            <v>0</v>
          </cell>
          <cell r="AB30"/>
          <cell r="AC30">
            <v>0</v>
          </cell>
          <cell r="AD30">
            <v>0</v>
          </cell>
          <cell r="AE30">
            <v>0</v>
          </cell>
        </row>
        <row r="31">
          <cell r="F31"/>
          <cell r="G31">
            <v>0</v>
          </cell>
          <cell r="H31"/>
          <cell r="I31">
            <v>0</v>
          </cell>
          <cell r="J31"/>
          <cell r="K31">
            <v>0</v>
          </cell>
          <cell r="L31"/>
          <cell r="M31">
            <v>0</v>
          </cell>
          <cell r="N31"/>
          <cell r="O31">
            <v>0</v>
          </cell>
          <cell r="P31"/>
          <cell r="Q31">
            <v>0</v>
          </cell>
          <cell r="R31"/>
          <cell r="S31">
            <v>0</v>
          </cell>
          <cell r="T31"/>
          <cell r="U31">
            <v>0</v>
          </cell>
          <cell r="V31"/>
          <cell r="W31">
            <v>0</v>
          </cell>
          <cell r="X31"/>
          <cell r="Y31">
            <v>0</v>
          </cell>
          <cell r="Z31"/>
          <cell r="AA31">
            <v>0</v>
          </cell>
          <cell r="AB31"/>
          <cell r="AC31">
            <v>0</v>
          </cell>
          <cell r="AD31">
            <v>0</v>
          </cell>
          <cell r="AE31">
            <v>0</v>
          </cell>
        </row>
        <row r="32">
          <cell r="F32"/>
          <cell r="G32">
            <v>0</v>
          </cell>
          <cell r="H32"/>
          <cell r="I32">
            <v>0</v>
          </cell>
          <cell r="J32"/>
          <cell r="K32">
            <v>0</v>
          </cell>
          <cell r="L32"/>
          <cell r="M32">
            <v>0</v>
          </cell>
          <cell r="N32"/>
          <cell r="O32">
            <v>0</v>
          </cell>
          <cell r="P32"/>
          <cell r="Q32">
            <v>0</v>
          </cell>
          <cell r="R32"/>
          <cell r="S32">
            <v>0</v>
          </cell>
          <cell r="T32"/>
          <cell r="U32">
            <v>0</v>
          </cell>
          <cell r="V32"/>
          <cell r="W32">
            <v>0</v>
          </cell>
          <cell r="X32"/>
          <cell r="Y32">
            <v>0</v>
          </cell>
          <cell r="Z32"/>
          <cell r="AA32">
            <v>0</v>
          </cell>
          <cell r="AB32"/>
          <cell r="AC32">
            <v>0</v>
          </cell>
          <cell r="AD32">
            <v>0</v>
          </cell>
          <cell r="AE32">
            <v>0</v>
          </cell>
        </row>
        <row r="33">
          <cell r="F33"/>
          <cell r="G33">
            <v>0</v>
          </cell>
          <cell r="H33"/>
          <cell r="I33">
            <v>0</v>
          </cell>
          <cell r="J33"/>
          <cell r="K33">
            <v>0</v>
          </cell>
          <cell r="L33"/>
          <cell r="M33">
            <v>0</v>
          </cell>
          <cell r="N33"/>
          <cell r="O33">
            <v>0</v>
          </cell>
          <cell r="P33"/>
          <cell r="Q33">
            <v>0</v>
          </cell>
          <cell r="R33"/>
          <cell r="S33">
            <v>0</v>
          </cell>
          <cell r="T33"/>
          <cell r="U33">
            <v>0</v>
          </cell>
          <cell r="V33"/>
          <cell r="W33">
            <v>0</v>
          </cell>
          <cell r="X33"/>
          <cell r="Y33">
            <v>0</v>
          </cell>
          <cell r="Z33"/>
          <cell r="AA33">
            <v>0</v>
          </cell>
          <cell r="AB33"/>
          <cell r="AC33">
            <v>0</v>
          </cell>
          <cell r="AD33">
            <v>0</v>
          </cell>
          <cell r="AE33">
            <v>0</v>
          </cell>
        </row>
        <row r="34">
          <cell r="F34"/>
          <cell r="G34">
            <v>0</v>
          </cell>
          <cell r="H34"/>
          <cell r="I34">
            <v>0</v>
          </cell>
          <cell r="J34"/>
          <cell r="K34">
            <v>0</v>
          </cell>
          <cell r="L34"/>
          <cell r="M34">
            <v>0</v>
          </cell>
          <cell r="N34"/>
          <cell r="O34">
            <v>0</v>
          </cell>
          <cell r="P34"/>
          <cell r="Q34">
            <v>0</v>
          </cell>
          <cell r="R34"/>
          <cell r="S34">
            <v>0</v>
          </cell>
          <cell r="T34"/>
          <cell r="U34">
            <v>0</v>
          </cell>
          <cell r="V34"/>
          <cell r="W34">
            <v>0</v>
          </cell>
          <cell r="X34"/>
          <cell r="Y34">
            <v>0</v>
          </cell>
          <cell r="Z34"/>
          <cell r="AA34">
            <v>0</v>
          </cell>
          <cell r="AB34"/>
          <cell r="AC34">
            <v>0</v>
          </cell>
          <cell r="AD34">
            <v>0</v>
          </cell>
          <cell r="AE34">
            <v>0</v>
          </cell>
        </row>
        <row r="35">
          <cell r="F35"/>
          <cell r="G35">
            <v>0</v>
          </cell>
          <cell r="H35"/>
          <cell r="I35">
            <v>0</v>
          </cell>
          <cell r="J35"/>
          <cell r="K35">
            <v>0</v>
          </cell>
          <cell r="L35"/>
          <cell r="M35">
            <v>0</v>
          </cell>
          <cell r="N35"/>
          <cell r="O35">
            <v>0</v>
          </cell>
          <cell r="P35"/>
          <cell r="Q35">
            <v>0</v>
          </cell>
          <cell r="R35"/>
          <cell r="S35">
            <v>0</v>
          </cell>
          <cell r="T35"/>
          <cell r="U35">
            <v>0</v>
          </cell>
          <cell r="V35"/>
          <cell r="W35">
            <v>0</v>
          </cell>
          <cell r="X35"/>
          <cell r="Y35">
            <v>0</v>
          </cell>
          <cell r="Z35"/>
          <cell r="AA35">
            <v>0</v>
          </cell>
          <cell r="AB35"/>
          <cell r="AC35">
            <v>0</v>
          </cell>
          <cell r="AD35">
            <v>0</v>
          </cell>
          <cell r="AE35">
            <v>0</v>
          </cell>
        </row>
        <row r="36">
          <cell r="F36"/>
          <cell r="G36">
            <v>0</v>
          </cell>
          <cell r="H36"/>
          <cell r="I36">
            <v>0</v>
          </cell>
          <cell r="J36"/>
          <cell r="K36">
            <v>0</v>
          </cell>
          <cell r="L36"/>
          <cell r="M36">
            <v>0</v>
          </cell>
          <cell r="N36"/>
          <cell r="O36">
            <v>0</v>
          </cell>
          <cell r="P36"/>
          <cell r="Q36">
            <v>0</v>
          </cell>
          <cell r="R36"/>
          <cell r="S36">
            <v>0</v>
          </cell>
          <cell r="T36"/>
          <cell r="U36">
            <v>0</v>
          </cell>
          <cell r="V36"/>
          <cell r="W36">
            <v>0</v>
          </cell>
          <cell r="X36"/>
          <cell r="Y36">
            <v>0</v>
          </cell>
          <cell r="Z36"/>
          <cell r="AA36">
            <v>0</v>
          </cell>
          <cell r="AB36"/>
          <cell r="AC36">
            <v>0</v>
          </cell>
          <cell r="AD36">
            <v>0</v>
          </cell>
          <cell r="AE36">
            <v>0</v>
          </cell>
        </row>
        <row r="37">
          <cell r="F37"/>
          <cell r="G37">
            <v>0</v>
          </cell>
          <cell r="H37"/>
          <cell r="I37">
            <v>0</v>
          </cell>
          <cell r="J37"/>
          <cell r="K37">
            <v>0</v>
          </cell>
          <cell r="L37"/>
          <cell r="M37">
            <v>0</v>
          </cell>
          <cell r="N37"/>
          <cell r="O37">
            <v>0</v>
          </cell>
          <cell r="P37"/>
          <cell r="Q37">
            <v>0</v>
          </cell>
          <cell r="R37"/>
          <cell r="S37">
            <v>0</v>
          </cell>
          <cell r="T37"/>
          <cell r="U37">
            <v>0</v>
          </cell>
          <cell r="V37"/>
          <cell r="W37">
            <v>0</v>
          </cell>
          <cell r="X37"/>
          <cell r="Y37">
            <v>0</v>
          </cell>
          <cell r="Z37"/>
          <cell r="AA37">
            <v>0</v>
          </cell>
          <cell r="AB37"/>
          <cell r="AC37">
            <v>0</v>
          </cell>
          <cell r="AD37">
            <v>0</v>
          </cell>
          <cell r="AE37">
            <v>0</v>
          </cell>
        </row>
        <row r="38">
          <cell r="F38"/>
          <cell r="G38">
            <v>0</v>
          </cell>
          <cell r="H38"/>
          <cell r="I38">
            <v>0</v>
          </cell>
          <cell r="J38"/>
          <cell r="K38">
            <v>0</v>
          </cell>
          <cell r="L38"/>
          <cell r="M38">
            <v>0</v>
          </cell>
          <cell r="N38"/>
          <cell r="O38">
            <v>0</v>
          </cell>
          <cell r="P38"/>
          <cell r="Q38">
            <v>0</v>
          </cell>
          <cell r="R38"/>
          <cell r="S38">
            <v>0</v>
          </cell>
          <cell r="T38"/>
          <cell r="U38">
            <v>0</v>
          </cell>
          <cell r="V38"/>
          <cell r="W38">
            <v>0</v>
          </cell>
          <cell r="X38"/>
          <cell r="Y38">
            <v>0</v>
          </cell>
          <cell r="Z38"/>
          <cell r="AA38">
            <v>0</v>
          </cell>
          <cell r="AB38"/>
          <cell r="AC38">
            <v>0</v>
          </cell>
          <cell r="AD38">
            <v>0</v>
          </cell>
          <cell r="AE38">
            <v>0</v>
          </cell>
        </row>
        <row r="39">
          <cell r="F39"/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  <cell r="M39">
            <v>0</v>
          </cell>
          <cell r="N39"/>
          <cell r="O39">
            <v>0</v>
          </cell>
          <cell r="P39"/>
          <cell r="Q39">
            <v>0</v>
          </cell>
          <cell r="R39"/>
          <cell r="S39">
            <v>0</v>
          </cell>
          <cell r="T39"/>
          <cell r="U39">
            <v>0</v>
          </cell>
          <cell r="V39"/>
          <cell r="W39">
            <v>0</v>
          </cell>
          <cell r="X39"/>
          <cell r="Y39">
            <v>0</v>
          </cell>
          <cell r="Z39"/>
          <cell r="AA39">
            <v>0</v>
          </cell>
          <cell r="AB39"/>
          <cell r="AC39">
            <v>0</v>
          </cell>
          <cell r="AD39">
            <v>0</v>
          </cell>
          <cell r="AE39">
            <v>0</v>
          </cell>
        </row>
        <row r="40">
          <cell r="F40"/>
          <cell r="G40">
            <v>0</v>
          </cell>
          <cell r="H40"/>
          <cell r="I40">
            <v>0</v>
          </cell>
          <cell r="J40"/>
          <cell r="K40">
            <v>0</v>
          </cell>
          <cell r="L40"/>
          <cell r="M40">
            <v>0</v>
          </cell>
          <cell r="N40"/>
          <cell r="O40">
            <v>0</v>
          </cell>
          <cell r="P40"/>
          <cell r="Q40">
            <v>0</v>
          </cell>
          <cell r="R40"/>
          <cell r="S40">
            <v>0</v>
          </cell>
          <cell r="T40"/>
          <cell r="U40">
            <v>0</v>
          </cell>
          <cell r="V40"/>
          <cell r="W40">
            <v>0</v>
          </cell>
          <cell r="X40"/>
          <cell r="Y40">
            <v>0</v>
          </cell>
          <cell r="Z40"/>
          <cell r="AA40">
            <v>0</v>
          </cell>
          <cell r="AB40"/>
          <cell r="AC40">
            <v>0</v>
          </cell>
          <cell r="AD40">
            <v>0</v>
          </cell>
          <cell r="AE40">
            <v>0</v>
          </cell>
        </row>
        <row r="41">
          <cell r="F41"/>
          <cell r="G41">
            <v>0</v>
          </cell>
          <cell r="H41"/>
          <cell r="I41">
            <v>0</v>
          </cell>
          <cell r="J41"/>
          <cell r="K41">
            <v>0</v>
          </cell>
          <cell r="L41"/>
          <cell r="M41">
            <v>0</v>
          </cell>
          <cell r="N41"/>
          <cell r="O41">
            <v>0</v>
          </cell>
          <cell r="P41"/>
          <cell r="Q41">
            <v>0</v>
          </cell>
          <cell r="R41"/>
          <cell r="S41">
            <v>0</v>
          </cell>
          <cell r="T41"/>
          <cell r="U41">
            <v>0</v>
          </cell>
          <cell r="V41"/>
          <cell r="W41">
            <v>0</v>
          </cell>
          <cell r="X41"/>
          <cell r="Y41">
            <v>0</v>
          </cell>
          <cell r="Z41"/>
          <cell r="AA41">
            <v>0</v>
          </cell>
          <cell r="AB41"/>
          <cell r="AC41">
            <v>0</v>
          </cell>
          <cell r="AD41">
            <v>0</v>
          </cell>
          <cell r="AE41">
            <v>0</v>
          </cell>
        </row>
        <row r="42">
          <cell r="F42"/>
          <cell r="G42">
            <v>0</v>
          </cell>
          <cell r="H42"/>
          <cell r="I42">
            <v>0</v>
          </cell>
          <cell r="J42"/>
          <cell r="K42">
            <v>0</v>
          </cell>
          <cell r="L42"/>
          <cell r="M42">
            <v>0</v>
          </cell>
          <cell r="N42"/>
          <cell r="O42">
            <v>0</v>
          </cell>
          <cell r="P42"/>
          <cell r="Q42">
            <v>0</v>
          </cell>
          <cell r="R42"/>
          <cell r="S42">
            <v>0</v>
          </cell>
          <cell r="T42"/>
          <cell r="U42">
            <v>0</v>
          </cell>
          <cell r="V42"/>
          <cell r="W42">
            <v>0</v>
          </cell>
          <cell r="X42"/>
          <cell r="Y42">
            <v>0</v>
          </cell>
          <cell r="Z42"/>
          <cell r="AA42">
            <v>0</v>
          </cell>
          <cell r="AB42"/>
          <cell r="AC42">
            <v>0</v>
          </cell>
          <cell r="AD42">
            <v>0</v>
          </cell>
          <cell r="AE42">
            <v>0</v>
          </cell>
        </row>
        <row r="43">
          <cell r="F43">
            <v>2</v>
          </cell>
          <cell r="G43">
            <v>55000</v>
          </cell>
          <cell r="H43">
            <v>4</v>
          </cell>
          <cell r="I43">
            <v>110000</v>
          </cell>
          <cell r="J43">
            <v>5</v>
          </cell>
          <cell r="K43">
            <v>137500</v>
          </cell>
          <cell r="L43">
            <v>5</v>
          </cell>
          <cell r="M43">
            <v>137500</v>
          </cell>
          <cell r="N43"/>
          <cell r="O43">
            <v>0</v>
          </cell>
          <cell r="P43"/>
          <cell r="Q43">
            <v>0</v>
          </cell>
          <cell r="R43">
            <v>1</v>
          </cell>
          <cell r="S43">
            <v>27500</v>
          </cell>
          <cell r="T43"/>
          <cell r="U43">
            <v>0</v>
          </cell>
          <cell r="V43"/>
          <cell r="W43">
            <v>0</v>
          </cell>
          <cell r="X43"/>
          <cell r="Y43">
            <v>0</v>
          </cell>
          <cell r="Z43"/>
          <cell r="AA43">
            <v>0</v>
          </cell>
          <cell r="AB43"/>
          <cell r="AC43">
            <v>0</v>
          </cell>
          <cell r="AD43">
            <v>16</v>
          </cell>
          <cell r="AE43">
            <v>440000</v>
          </cell>
        </row>
        <row r="48">
          <cell r="F48">
            <v>1</v>
          </cell>
          <cell r="G48"/>
          <cell r="H48"/>
          <cell r="I48"/>
          <cell r="J48">
            <v>1</v>
          </cell>
          <cell r="K48"/>
          <cell r="L48">
            <v>1</v>
          </cell>
          <cell r="M48"/>
          <cell r="N48">
            <v>1</v>
          </cell>
          <cell r="O48"/>
          <cell r="P48">
            <v>1</v>
          </cell>
          <cell r="Q48"/>
          <cell r="R48">
            <v>1</v>
          </cell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5</v>
          </cell>
          <cell r="AE48"/>
        </row>
        <row r="53">
          <cell r="F53">
            <v>1</v>
          </cell>
          <cell r="G53">
            <v>10390</v>
          </cell>
          <cell r="H53">
            <v>1</v>
          </cell>
          <cell r="I53">
            <v>10390</v>
          </cell>
          <cell r="J53">
            <v>1</v>
          </cell>
          <cell r="K53">
            <v>10390</v>
          </cell>
          <cell r="L53">
            <v>1</v>
          </cell>
          <cell r="M53">
            <v>10390</v>
          </cell>
          <cell r="N53">
            <v>1</v>
          </cell>
          <cell r="O53">
            <v>10390</v>
          </cell>
          <cell r="P53"/>
          <cell r="Q53">
            <v>0</v>
          </cell>
          <cell r="R53">
            <v>1</v>
          </cell>
          <cell r="S53">
            <v>10390</v>
          </cell>
          <cell r="T53"/>
          <cell r="U53">
            <v>0</v>
          </cell>
          <cell r="V53"/>
          <cell r="W53">
            <v>0</v>
          </cell>
          <cell r="X53"/>
          <cell r="Y53">
            <v>0</v>
          </cell>
          <cell r="Z53"/>
          <cell r="AA53">
            <v>0</v>
          </cell>
          <cell r="AB53"/>
          <cell r="AC53">
            <v>0</v>
          </cell>
          <cell r="AD53">
            <v>5</v>
          </cell>
          <cell r="AE53">
            <v>51950</v>
          </cell>
        </row>
        <row r="54">
          <cell r="F54">
            <v>1</v>
          </cell>
          <cell r="G54">
            <v>39900</v>
          </cell>
          <cell r="H54"/>
          <cell r="I54">
            <v>0</v>
          </cell>
          <cell r="J54">
            <v>1</v>
          </cell>
          <cell r="K54">
            <v>39900</v>
          </cell>
          <cell r="L54"/>
          <cell r="M54">
            <v>0</v>
          </cell>
          <cell r="N54">
            <v>1</v>
          </cell>
          <cell r="O54">
            <v>39900</v>
          </cell>
          <cell r="P54">
            <v>1</v>
          </cell>
          <cell r="Q54">
            <v>39900</v>
          </cell>
          <cell r="R54">
            <v>1</v>
          </cell>
          <cell r="S54">
            <v>39900</v>
          </cell>
          <cell r="T54"/>
          <cell r="U54">
            <v>0</v>
          </cell>
          <cell r="V54"/>
          <cell r="W54">
            <v>0</v>
          </cell>
          <cell r="X54"/>
          <cell r="Y54">
            <v>0</v>
          </cell>
          <cell r="Z54"/>
          <cell r="AA54">
            <v>0</v>
          </cell>
          <cell r="AB54"/>
          <cell r="AC54">
            <v>0</v>
          </cell>
          <cell r="AD54">
            <v>4</v>
          </cell>
          <cell r="AE54">
            <v>159600</v>
          </cell>
        </row>
        <row r="55">
          <cell r="F55">
            <v>2</v>
          </cell>
          <cell r="G55">
            <v>63640</v>
          </cell>
          <cell r="H55">
            <v>2</v>
          </cell>
          <cell r="I55">
            <v>63640</v>
          </cell>
          <cell r="J55">
            <v>2</v>
          </cell>
          <cell r="K55">
            <v>63640</v>
          </cell>
          <cell r="L55">
            <v>2</v>
          </cell>
          <cell r="M55">
            <v>63640</v>
          </cell>
          <cell r="N55">
            <v>2</v>
          </cell>
          <cell r="O55">
            <v>63640</v>
          </cell>
          <cell r="P55"/>
          <cell r="Q55">
            <v>0</v>
          </cell>
          <cell r="R55">
            <v>1</v>
          </cell>
          <cell r="S55">
            <v>31820</v>
          </cell>
          <cell r="T55"/>
          <cell r="U55">
            <v>0</v>
          </cell>
          <cell r="V55"/>
          <cell r="W55">
            <v>0</v>
          </cell>
          <cell r="X55"/>
          <cell r="Y55">
            <v>0</v>
          </cell>
          <cell r="Z55"/>
          <cell r="AA55">
            <v>0</v>
          </cell>
          <cell r="AB55"/>
          <cell r="AC55">
            <v>0</v>
          </cell>
          <cell r="AD55">
            <v>10</v>
          </cell>
          <cell r="AE55">
            <v>318200</v>
          </cell>
        </row>
        <row r="56">
          <cell r="F56"/>
          <cell r="G56">
            <v>0</v>
          </cell>
          <cell r="H56"/>
          <cell r="I56">
            <v>0</v>
          </cell>
          <cell r="J56">
            <v>1</v>
          </cell>
          <cell r="K56">
            <v>8400</v>
          </cell>
          <cell r="L56"/>
          <cell r="M56">
            <v>0</v>
          </cell>
          <cell r="N56">
            <v>2</v>
          </cell>
          <cell r="O56">
            <v>16800</v>
          </cell>
          <cell r="P56">
            <v>2</v>
          </cell>
          <cell r="Q56">
            <v>16800</v>
          </cell>
          <cell r="R56">
            <v>3</v>
          </cell>
          <cell r="S56">
            <v>25200</v>
          </cell>
          <cell r="T56"/>
          <cell r="U56">
            <v>0</v>
          </cell>
          <cell r="V56"/>
          <cell r="W56">
            <v>0</v>
          </cell>
          <cell r="X56"/>
          <cell r="Y56">
            <v>0</v>
          </cell>
          <cell r="Z56"/>
          <cell r="AA56">
            <v>0</v>
          </cell>
          <cell r="AB56"/>
          <cell r="AC56">
            <v>0</v>
          </cell>
          <cell r="AD56">
            <v>5</v>
          </cell>
          <cell r="AE56">
            <v>42000</v>
          </cell>
        </row>
        <row r="57">
          <cell r="F57">
            <v>1</v>
          </cell>
          <cell r="G57">
            <v>66000</v>
          </cell>
          <cell r="H57"/>
          <cell r="I57">
            <v>0</v>
          </cell>
          <cell r="J57">
            <v>1</v>
          </cell>
          <cell r="K57">
            <v>66000</v>
          </cell>
          <cell r="L57">
            <v>1</v>
          </cell>
          <cell r="M57">
            <v>66000</v>
          </cell>
          <cell r="N57"/>
          <cell r="O57">
            <v>0</v>
          </cell>
          <cell r="P57">
            <v>1</v>
          </cell>
          <cell r="Q57">
            <v>66000</v>
          </cell>
          <cell r="R57"/>
          <cell r="S57">
            <v>0</v>
          </cell>
          <cell r="T57"/>
          <cell r="U57">
            <v>0</v>
          </cell>
          <cell r="V57"/>
          <cell r="W57">
            <v>0</v>
          </cell>
          <cell r="X57"/>
          <cell r="Y57">
            <v>0</v>
          </cell>
          <cell r="Z57"/>
          <cell r="AA57">
            <v>0</v>
          </cell>
          <cell r="AB57"/>
          <cell r="AC57">
            <v>0</v>
          </cell>
          <cell r="AD57">
            <v>4</v>
          </cell>
          <cell r="AE57">
            <v>264000</v>
          </cell>
        </row>
        <row r="58">
          <cell r="F58"/>
          <cell r="G58">
            <v>0</v>
          </cell>
          <cell r="H58"/>
          <cell r="I58">
            <v>0</v>
          </cell>
          <cell r="J58"/>
          <cell r="K58">
            <v>0</v>
          </cell>
          <cell r="L58"/>
          <cell r="M58">
            <v>0</v>
          </cell>
          <cell r="N58"/>
          <cell r="O58">
            <v>0</v>
          </cell>
          <cell r="P58"/>
          <cell r="Q58">
            <v>0</v>
          </cell>
          <cell r="R58"/>
          <cell r="S58">
            <v>0</v>
          </cell>
          <cell r="T58"/>
          <cell r="U58">
            <v>0</v>
          </cell>
          <cell r="V58"/>
          <cell r="W58">
            <v>0</v>
          </cell>
          <cell r="X58"/>
          <cell r="Y58">
            <v>0</v>
          </cell>
          <cell r="Z58"/>
          <cell r="AA58">
            <v>0</v>
          </cell>
          <cell r="AB58"/>
          <cell r="AC58">
            <v>0</v>
          </cell>
          <cell r="AD58">
            <v>0</v>
          </cell>
          <cell r="AE58">
            <v>0</v>
          </cell>
        </row>
        <row r="59">
          <cell r="F59"/>
          <cell r="G59">
            <v>0</v>
          </cell>
          <cell r="H59"/>
          <cell r="I59">
            <v>0</v>
          </cell>
          <cell r="J59"/>
          <cell r="K59">
            <v>0</v>
          </cell>
          <cell r="L59">
            <v>1</v>
          </cell>
          <cell r="M59">
            <v>6670</v>
          </cell>
          <cell r="N59">
            <v>1</v>
          </cell>
          <cell r="O59">
            <v>6670</v>
          </cell>
          <cell r="P59"/>
          <cell r="Q59">
            <v>0</v>
          </cell>
          <cell r="R59"/>
          <cell r="S59">
            <v>0</v>
          </cell>
          <cell r="T59"/>
          <cell r="U59">
            <v>0</v>
          </cell>
          <cell r="V59"/>
          <cell r="W59">
            <v>0</v>
          </cell>
          <cell r="X59"/>
          <cell r="Y59">
            <v>0</v>
          </cell>
          <cell r="Z59"/>
          <cell r="AA59">
            <v>0</v>
          </cell>
          <cell r="AB59"/>
          <cell r="AC59">
            <v>0</v>
          </cell>
          <cell r="AD59">
            <v>2</v>
          </cell>
          <cell r="AE59">
            <v>13340</v>
          </cell>
        </row>
        <row r="60">
          <cell r="F60">
            <v>2</v>
          </cell>
          <cell r="G60">
            <v>51380</v>
          </cell>
          <cell r="H60">
            <v>3</v>
          </cell>
          <cell r="I60">
            <v>77070</v>
          </cell>
          <cell r="J60">
            <v>2</v>
          </cell>
          <cell r="K60">
            <v>51380</v>
          </cell>
          <cell r="L60">
            <v>4</v>
          </cell>
          <cell r="M60">
            <v>102760</v>
          </cell>
          <cell r="N60">
            <v>4</v>
          </cell>
          <cell r="O60">
            <v>102760</v>
          </cell>
          <cell r="P60">
            <v>4</v>
          </cell>
          <cell r="Q60">
            <v>102760</v>
          </cell>
          <cell r="R60">
            <v>3</v>
          </cell>
          <cell r="S60">
            <v>77070</v>
          </cell>
          <cell r="T60"/>
          <cell r="U60">
            <v>0</v>
          </cell>
          <cell r="V60"/>
          <cell r="W60">
            <v>0</v>
          </cell>
          <cell r="X60"/>
          <cell r="Y60">
            <v>0</v>
          </cell>
          <cell r="Z60"/>
          <cell r="AA60">
            <v>0</v>
          </cell>
          <cell r="AB60"/>
          <cell r="AC60">
            <v>0</v>
          </cell>
          <cell r="AD60">
            <v>19</v>
          </cell>
          <cell r="AE60">
            <v>488110</v>
          </cell>
        </row>
        <row r="61">
          <cell r="F61"/>
          <cell r="G61">
            <v>0</v>
          </cell>
          <cell r="H61"/>
          <cell r="I61">
            <v>0</v>
          </cell>
          <cell r="J61">
            <v>1</v>
          </cell>
          <cell r="K61">
            <v>15300</v>
          </cell>
          <cell r="L61"/>
          <cell r="M61">
            <v>0</v>
          </cell>
          <cell r="N61">
            <v>1</v>
          </cell>
          <cell r="O61">
            <v>15300</v>
          </cell>
          <cell r="P61">
            <v>1</v>
          </cell>
          <cell r="Q61">
            <v>15300</v>
          </cell>
          <cell r="R61"/>
          <cell r="S61">
            <v>0</v>
          </cell>
          <cell r="T61"/>
          <cell r="U61">
            <v>0</v>
          </cell>
          <cell r="V61"/>
          <cell r="W61">
            <v>0</v>
          </cell>
          <cell r="X61"/>
          <cell r="Y61">
            <v>0</v>
          </cell>
          <cell r="Z61"/>
          <cell r="AA61">
            <v>0</v>
          </cell>
          <cell r="AB61"/>
          <cell r="AC61">
            <v>0</v>
          </cell>
          <cell r="AD61">
            <v>3</v>
          </cell>
          <cell r="AE61">
            <v>45900</v>
          </cell>
        </row>
        <row r="62">
          <cell r="F62">
            <v>3</v>
          </cell>
          <cell r="G62">
            <v>148320</v>
          </cell>
          <cell r="H62">
            <v>3</v>
          </cell>
          <cell r="I62">
            <v>148320</v>
          </cell>
          <cell r="J62">
            <v>4</v>
          </cell>
          <cell r="K62">
            <v>197760</v>
          </cell>
          <cell r="L62">
            <v>4</v>
          </cell>
          <cell r="M62">
            <v>197760</v>
          </cell>
          <cell r="N62"/>
          <cell r="O62">
            <v>0</v>
          </cell>
          <cell r="P62"/>
          <cell r="Q62">
            <v>0</v>
          </cell>
          <cell r="R62"/>
          <cell r="S62">
            <v>0</v>
          </cell>
          <cell r="T62"/>
          <cell r="U62">
            <v>0</v>
          </cell>
          <cell r="V62"/>
          <cell r="W62">
            <v>0</v>
          </cell>
          <cell r="X62"/>
          <cell r="Y62">
            <v>0</v>
          </cell>
          <cell r="Z62"/>
          <cell r="AA62">
            <v>0</v>
          </cell>
          <cell r="AB62"/>
          <cell r="AC62">
            <v>0</v>
          </cell>
          <cell r="AD62">
            <v>14</v>
          </cell>
          <cell r="AE62">
            <v>692160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F4"/>
          <cell r="G4">
            <v>0</v>
          </cell>
          <cell r="H4"/>
          <cell r="I4">
            <v>0</v>
          </cell>
          <cell r="J4"/>
          <cell r="K4">
            <v>0</v>
          </cell>
          <cell r="L4"/>
          <cell r="M4">
            <v>0</v>
          </cell>
          <cell r="N4"/>
          <cell r="O4">
            <v>0</v>
          </cell>
          <cell r="P4"/>
          <cell r="Q4">
            <v>0</v>
          </cell>
          <cell r="R4"/>
          <cell r="S4">
            <v>0</v>
          </cell>
          <cell r="T4"/>
          <cell r="U4">
            <v>0</v>
          </cell>
          <cell r="V4"/>
          <cell r="W4">
            <v>0</v>
          </cell>
          <cell r="X4"/>
          <cell r="Y4">
            <v>0</v>
          </cell>
          <cell r="Z4"/>
          <cell r="AA4">
            <v>0</v>
          </cell>
          <cell r="AB4"/>
          <cell r="AC4">
            <v>0</v>
          </cell>
          <cell r="AD4">
            <v>0</v>
          </cell>
          <cell r="AE4">
            <v>0</v>
          </cell>
        </row>
        <row r="5">
          <cell r="F5"/>
          <cell r="G5">
            <v>0</v>
          </cell>
          <cell r="H5"/>
          <cell r="I5">
            <v>0</v>
          </cell>
          <cell r="J5"/>
          <cell r="K5">
            <v>0</v>
          </cell>
          <cell r="L5"/>
          <cell r="M5">
            <v>0</v>
          </cell>
          <cell r="N5"/>
          <cell r="O5">
            <v>0</v>
          </cell>
          <cell r="P5"/>
          <cell r="Q5">
            <v>0</v>
          </cell>
          <cell r="R5"/>
          <cell r="S5">
            <v>0</v>
          </cell>
          <cell r="T5"/>
          <cell r="U5">
            <v>0</v>
          </cell>
          <cell r="V5"/>
          <cell r="W5">
            <v>0</v>
          </cell>
          <cell r="X5"/>
          <cell r="Y5">
            <v>0</v>
          </cell>
          <cell r="Z5"/>
          <cell r="AA5">
            <v>0</v>
          </cell>
          <cell r="AB5"/>
          <cell r="AC5">
            <v>0</v>
          </cell>
          <cell r="AD5">
            <v>0</v>
          </cell>
          <cell r="AE5">
            <v>0</v>
          </cell>
        </row>
        <row r="6">
          <cell r="F6"/>
          <cell r="G6">
            <v>0</v>
          </cell>
          <cell r="H6"/>
          <cell r="I6">
            <v>0</v>
          </cell>
          <cell r="J6"/>
          <cell r="K6">
            <v>0</v>
          </cell>
          <cell r="L6"/>
          <cell r="M6">
            <v>0</v>
          </cell>
          <cell r="N6"/>
          <cell r="O6">
            <v>0</v>
          </cell>
          <cell r="P6"/>
          <cell r="Q6">
            <v>0</v>
          </cell>
          <cell r="R6"/>
          <cell r="S6">
            <v>0</v>
          </cell>
          <cell r="T6"/>
          <cell r="U6">
            <v>0</v>
          </cell>
          <cell r="V6"/>
          <cell r="W6">
            <v>0</v>
          </cell>
          <cell r="X6"/>
          <cell r="Y6">
            <v>0</v>
          </cell>
          <cell r="Z6"/>
          <cell r="AA6">
            <v>0</v>
          </cell>
          <cell r="AB6"/>
          <cell r="AC6">
            <v>0</v>
          </cell>
          <cell r="AD6">
            <v>0</v>
          </cell>
          <cell r="AE6">
            <v>0</v>
          </cell>
        </row>
        <row r="7">
          <cell r="F7"/>
          <cell r="G7">
            <v>0</v>
          </cell>
          <cell r="H7"/>
          <cell r="I7">
            <v>0</v>
          </cell>
          <cell r="J7"/>
          <cell r="K7">
            <v>0</v>
          </cell>
          <cell r="L7"/>
          <cell r="M7">
            <v>0</v>
          </cell>
          <cell r="N7"/>
          <cell r="O7">
            <v>0</v>
          </cell>
          <cell r="P7"/>
          <cell r="Q7">
            <v>0</v>
          </cell>
          <cell r="R7"/>
          <cell r="S7">
            <v>0</v>
          </cell>
          <cell r="T7"/>
          <cell r="U7">
            <v>0</v>
          </cell>
          <cell r="V7"/>
          <cell r="W7">
            <v>0</v>
          </cell>
          <cell r="X7"/>
          <cell r="Y7">
            <v>0</v>
          </cell>
          <cell r="Z7"/>
          <cell r="AA7">
            <v>0</v>
          </cell>
          <cell r="AB7"/>
          <cell r="AC7">
            <v>0</v>
          </cell>
          <cell r="AD7">
            <v>0</v>
          </cell>
          <cell r="AE7">
            <v>0</v>
          </cell>
        </row>
        <row r="8">
          <cell r="F8"/>
          <cell r="G8">
            <v>0</v>
          </cell>
          <cell r="H8"/>
          <cell r="I8">
            <v>0</v>
          </cell>
          <cell r="J8"/>
          <cell r="K8">
            <v>0</v>
          </cell>
          <cell r="L8"/>
          <cell r="M8">
            <v>0</v>
          </cell>
          <cell r="N8"/>
          <cell r="O8">
            <v>0</v>
          </cell>
          <cell r="P8"/>
          <cell r="Q8">
            <v>0</v>
          </cell>
          <cell r="R8"/>
          <cell r="S8">
            <v>0</v>
          </cell>
          <cell r="T8"/>
          <cell r="U8">
            <v>0</v>
          </cell>
          <cell r="V8"/>
          <cell r="W8">
            <v>0</v>
          </cell>
          <cell r="X8"/>
          <cell r="Y8">
            <v>0</v>
          </cell>
          <cell r="Z8"/>
          <cell r="AA8">
            <v>0</v>
          </cell>
          <cell r="AB8"/>
          <cell r="AC8">
            <v>0</v>
          </cell>
          <cell r="AD8">
            <v>0</v>
          </cell>
          <cell r="AE8">
            <v>0</v>
          </cell>
        </row>
        <row r="9">
          <cell r="F9"/>
          <cell r="G9">
            <v>0</v>
          </cell>
          <cell r="H9"/>
          <cell r="I9">
            <v>0</v>
          </cell>
          <cell r="J9"/>
          <cell r="K9">
            <v>0</v>
          </cell>
          <cell r="L9"/>
          <cell r="M9">
            <v>0</v>
          </cell>
          <cell r="N9"/>
          <cell r="O9">
            <v>0</v>
          </cell>
          <cell r="P9"/>
          <cell r="Q9">
            <v>0</v>
          </cell>
          <cell r="R9"/>
          <cell r="S9">
            <v>0</v>
          </cell>
          <cell r="T9"/>
          <cell r="U9">
            <v>0</v>
          </cell>
          <cell r="V9"/>
          <cell r="W9">
            <v>0</v>
          </cell>
          <cell r="X9"/>
          <cell r="Y9">
            <v>0</v>
          </cell>
          <cell r="Z9"/>
          <cell r="AA9">
            <v>0</v>
          </cell>
          <cell r="AB9"/>
          <cell r="AC9">
            <v>0</v>
          </cell>
          <cell r="AD9">
            <v>0</v>
          </cell>
          <cell r="AE9">
            <v>0</v>
          </cell>
        </row>
        <row r="10">
          <cell r="F10"/>
          <cell r="G10">
            <v>0</v>
          </cell>
          <cell r="H10"/>
          <cell r="I10">
            <v>0</v>
          </cell>
          <cell r="J10"/>
          <cell r="K10">
            <v>0</v>
          </cell>
          <cell r="L10"/>
          <cell r="M10">
            <v>0</v>
          </cell>
          <cell r="N10"/>
          <cell r="O10">
            <v>0</v>
          </cell>
          <cell r="P10"/>
          <cell r="Q10">
            <v>0</v>
          </cell>
          <cell r="R10"/>
          <cell r="S10">
            <v>0</v>
          </cell>
          <cell r="T10"/>
          <cell r="U10">
            <v>0</v>
          </cell>
          <cell r="V10"/>
          <cell r="W10">
            <v>0</v>
          </cell>
          <cell r="X10"/>
          <cell r="Y10">
            <v>0</v>
          </cell>
          <cell r="Z10"/>
          <cell r="AA10">
            <v>0</v>
          </cell>
          <cell r="AB10"/>
          <cell r="AC10">
            <v>0</v>
          </cell>
          <cell r="AD10">
            <v>0</v>
          </cell>
          <cell r="AE10">
            <v>0</v>
          </cell>
        </row>
        <row r="11">
          <cell r="F11"/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  <cell r="M11">
            <v>0</v>
          </cell>
          <cell r="N11"/>
          <cell r="O11">
            <v>0</v>
          </cell>
          <cell r="P11"/>
          <cell r="Q11">
            <v>0</v>
          </cell>
          <cell r="R11"/>
          <cell r="S11">
            <v>0</v>
          </cell>
          <cell r="T11"/>
          <cell r="U11">
            <v>0</v>
          </cell>
          <cell r="V11"/>
          <cell r="W11">
            <v>0</v>
          </cell>
          <cell r="X11"/>
          <cell r="Y11">
            <v>0</v>
          </cell>
          <cell r="Z11"/>
          <cell r="AA11">
            <v>0</v>
          </cell>
          <cell r="AB11"/>
          <cell r="AC11">
            <v>0</v>
          </cell>
          <cell r="AD11">
            <v>0</v>
          </cell>
          <cell r="AE11">
            <v>0</v>
          </cell>
        </row>
        <row r="12">
          <cell r="F12"/>
          <cell r="G12">
            <v>0</v>
          </cell>
          <cell r="H12"/>
          <cell r="I12">
            <v>0</v>
          </cell>
          <cell r="J12">
            <v>2</v>
          </cell>
          <cell r="K12">
            <v>28400</v>
          </cell>
          <cell r="L12"/>
          <cell r="M12">
            <v>0</v>
          </cell>
          <cell r="N12"/>
          <cell r="O12">
            <v>0</v>
          </cell>
          <cell r="P12"/>
          <cell r="Q12">
            <v>0</v>
          </cell>
          <cell r="R12">
            <v>1</v>
          </cell>
          <cell r="S12">
            <v>14200</v>
          </cell>
          <cell r="T12"/>
          <cell r="U12">
            <v>0</v>
          </cell>
          <cell r="V12"/>
          <cell r="W12">
            <v>0</v>
          </cell>
          <cell r="X12"/>
          <cell r="Y12">
            <v>0</v>
          </cell>
          <cell r="Z12"/>
          <cell r="AA12">
            <v>0</v>
          </cell>
          <cell r="AB12"/>
          <cell r="AC12">
            <v>0</v>
          </cell>
          <cell r="AD12">
            <v>2</v>
          </cell>
          <cell r="AE12">
            <v>28400</v>
          </cell>
        </row>
        <row r="13">
          <cell r="F13">
            <v>4</v>
          </cell>
          <cell r="G13">
            <v>56800</v>
          </cell>
          <cell r="H13"/>
          <cell r="I13">
            <v>0</v>
          </cell>
          <cell r="J13">
            <v>3</v>
          </cell>
          <cell r="K13">
            <v>42600</v>
          </cell>
          <cell r="L13"/>
          <cell r="M13">
            <v>0</v>
          </cell>
          <cell r="N13"/>
          <cell r="O13">
            <v>0</v>
          </cell>
          <cell r="P13"/>
          <cell r="Q13">
            <v>0</v>
          </cell>
          <cell r="R13">
            <v>3</v>
          </cell>
          <cell r="S13">
            <v>42600</v>
          </cell>
          <cell r="T13"/>
          <cell r="U13">
            <v>0</v>
          </cell>
          <cell r="V13"/>
          <cell r="W13">
            <v>0</v>
          </cell>
          <cell r="X13"/>
          <cell r="Y13">
            <v>0</v>
          </cell>
          <cell r="Z13"/>
          <cell r="AA13">
            <v>0</v>
          </cell>
          <cell r="AB13"/>
          <cell r="AC13">
            <v>0</v>
          </cell>
          <cell r="AD13">
            <v>7</v>
          </cell>
          <cell r="AE13">
            <v>99400</v>
          </cell>
        </row>
        <row r="14">
          <cell r="F14"/>
          <cell r="G14">
            <v>0</v>
          </cell>
          <cell r="H14"/>
          <cell r="I14">
            <v>0</v>
          </cell>
          <cell r="J14"/>
          <cell r="K14">
            <v>0</v>
          </cell>
          <cell r="L14"/>
          <cell r="M14">
            <v>0</v>
          </cell>
          <cell r="N14"/>
          <cell r="O14">
            <v>0</v>
          </cell>
          <cell r="P14"/>
          <cell r="Q14">
            <v>0</v>
          </cell>
          <cell r="R14"/>
          <cell r="S14">
            <v>0</v>
          </cell>
          <cell r="T14"/>
          <cell r="U14">
            <v>0</v>
          </cell>
          <cell r="V14"/>
          <cell r="W14">
            <v>0</v>
          </cell>
          <cell r="X14"/>
          <cell r="Y14">
            <v>0</v>
          </cell>
          <cell r="Z14"/>
          <cell r="AA14">
            <v>0</v>
          </cell>
          <cell r="AB14"/>
          <cell r="AC14">
            <v>0</v>
          </cell>
          <cell r="AD14">
            <v>0</v>
          </cell>
          <cell r="AE14">
            <v>0</v>
          </cell>
        </row>
        <row r="15">
          <cell r="F15">
            <v>2</v>
          </cell>
          <cell r="G15">
            <v>23620</v>
          </cell>
          <cell r="H15">
            <v>2</v>
          </cell>
          <cell r="I15">
            <v>23620</v>
          </cell>
          <cell r="J15"/>
          <cell r="K15">
            <v>0</v>
          </cell>
          <cell r="L15"/>
          <cell r="M15">
            <v>0</v>
          </cell>
          <cell r="N15"/>
          <cell r="O15">
            <v>0</v>
          </cell>
          <cell r="P15"/>
          <cell r="Q15">
            <v>0</v>
          </cell>
          <cell r="R15">
            <v>1</v>
          </cell>
          <cell r="S15">
            <v>11810</v>
          </cell>
          <cell r="T15"/>
          <cell r="U15">
            <v>0</v>
          </cell>
          <cell r="V15"/>
          <cell r="W15">
            <v>0</v>
          </cell>
          <cell r="X15"/>
          <cell r="Y15">
            <v>0</v>
          </cell>
          <cell r="Z15"/>
          <cell r="AA15">
            <v>0</v>
          </cell>
          <cell r="AB15"/>
          <cell r="AC15">
            <v>0</v>
          </cell>
          <cell r="AD15">
            <v>4</v>
          </cell>
          <cell r="AE15">
            <v>47240</v>
          </cell>
        </row>
        <row r="16">
          <cell r="F16">
            <v>10</v>
          </cell>
          <cell r="G16">
            <v>20700</v>
          </cell>
          <cell r="H16">
            <v>10</v>
          </cell>
          <cell r="I16">
            <v>20700</v>
          </cell>
          <cell r="J16">
            <v>10</v>
          </cell>
          <cell r="K16">
            <v>20700</v>
          </cell>
          <cell r="L16"/>
          <cell r="M16">
            <v>0</v>
          </cell>
          <cell r="N16">
            <v>5</v>
          </cell>
          <cell r="O16">
            <v>10350</v>
          </cell>
          <cell r="P16"/>
          <cell r="Q16">
            <v>0</v>
          </cell>
          <cell r="R16"/>
          <cell r="S16">
            <v>0</v>
          </cell>
          <cell r="T16"/>
          <cell r="U16">
            <v>0</v>
          </cell>
          <cell r="V16"/>
          <cell r="W16">
            <v>0</v>
          </cell>
          <cell r="X16"/>
          <cell r="Y16">
            <v>0</v>
          </cell>
          <cell r="Z16"/>
          <cell r="AA16">
            <v>0</v>
          </cell>
          <cell r="AB16"/>
          <cell r="AC16">
            <v>0</v>
          </cell>
          <cell r="AD16">
            <v>35</v>
          </cell>
          <cell r="AE16">
            <v>72450</v>
          </cell>
        </row>
        <row r="17">
          <cell r="F17"/>
          <cell r="G17">
            <v>0</v>
          </cell>
          <cell r="H17">
            <v>10</v>
          </cell>
          <cell r="I17">
            <v>7400</v>
          </cell>
          <cell r="J17">
            <v>10</v>
          </cell>
          <cell r="K17">
            <v>7400</v>
          </cell>
          <cell r="L17">
            <v>10</v>
          </cell>
          <cell r="M17">
            <v>7400</v>
          </cell>
          <cell r="N17"/>
          <cell r="O17">
            <v>0</v>
          </cell>
          <cell r="P17"/>
          <cell r="Q17">
            <v>0</v>
          </cell>
          <cell r="R17"/>
          <cell r="S17">
            <v>0</v>
          </cell>
          <cell r="T17"/>
          <cell r="U17">
            <v>0</v>
          </cell>
          <cell r="V17"/>
          <cell r="W17">
            <v>0</v>
          </cell>
          <cell r="X17"/>
          <cell r="Y17">
            <v>0</v>
          </cell>
          <cell r="Z17"/>
          <cell r="AA17">
            <v>0</v>
          </cell>
          <cell r="AB17"/>
          <cell r="AC17">
            <v>0</v>
          </cell>
          <cell r="AD17">
            <v>30</v>
          </cell>
          <cell r="AE17">
            <v>22200</v>
          </cell>
        </row>
        <row r="18">
          <cell r="F18">
            <v>1</v>
          </cell>
          <cell r="G18">
            <v>18430</v>
          </cell>
          <cell r="H18"/>
          <cell r="I18">
            <v>0</v>
          </cell>
          <cell r="J18"/>
          <cell r="K18">
            <v>0</v>
          </cell>
          <cell r="L18">
            <v>3</v>
          </cell>
          <cell r="M18">
            <v>55290</v>
          </cell>
          <cell r="N18"/>
          <cell r="O18">
            <v>0</v>
          </cell>
          <cell r="P18"/>
          <cell r="Q18">
            <v>0</v>
          </cell>
          <cell r="R18"/>
          <cell r="S18">
            <v>0</v>
          </cell>
          <cell r="T18"/>
          <cell r="U18">
            <v>0</v>
          </cell>
          <cell r="V18"/>
          <cell r="W18">
            <v>0</v>
          </cell>
          <cell r="X18"/>
          <cell r="Y18">
            <v>0</v>
          </cell>
          <cell r="Z18"/>
          <cell r="AA18">
            <v>0</v>
          </cell>
          <cell r="AB18"/>
          <cell r="AC18">
            <v>0</v>
          </cell>
          <cell r="AD18">
            <v>4</v>
          </cell>
          <cell r="AE18">
            <v>73720</v>
          </cell>
        </row>
        <row r="19">
          <cell r="F19"/>
          <cell r="G19">
            <v>0</v>
          </cell>
          <cell r="H19"/>
          <cell r="I19">
            <v>0</v>
          </cell>
          <cell r="J19"/>
          <cell r="K19">
            <v>0</v>
          </cell>
          <cell r="L19"/>
          <cell r="M19">
            <v>0</v>
          </cell>
          <cell r="N19"/>
          <cell r="O19">
            <v>0</v>
          </cell>
          <cell r="P19"/>
          <cell r="Q19">
            <v>0</v>
          </cell>
          <cell r="R19"/>
          <cell r="S19">
            <v>0</v>
          </cell>
          <cell r="T19"/>
          <cell r="U19">
            <v>0</v>
          </cell>
          <cell r="V19"/>
          <cell r="W19">
            <v>0</v>
          </cell>
          <cell r="X19"/>
          <cell r="Y19">
            <v>0</v>
          </cell>
          <cell r="Z19"/>
          <cell r="AA19">
            <v>0</v>
          </cell>
          <cell r="AB19"/>
          <cell r="AC19">
            <v>0</v>
          </cell>
          <cell r="AD19">
            <v>0</v>
          </cell>
          <cell r="AE19">
            <v>0</v>
          </cell>
        </row>
        <row r="20">
          <cell r="F20">
            <v>1</v>
          </cell>
          <cell r="G20">
            <v>46390</v>
          </cell>
          <cell r="H20"/>
          <cell r="I20">
            <v>0</v>
          </cell>
          <cell r="J20">
            <v>1</v>
          </cell>
          <cell r="K20">
            <v>46390</v>
          </cell>
          <cell r="L20">
            <v>1</v>
          </cell>
          <cell r="M20">
            <v>46390</v>
          </cell>
          <cell r="N20">
            <v>1</v>
          </cell>
          <cell r="O20">
            <v>46390</v>
          </cell>
          <cell r="P20"/>
          <cell r="Q20">
            <v>0</v>
          </cell>
          <cell r="R20"/>
          <cell r="S20">
            <v>0</v>
          </cell>
          <cell r="T20"/>
          <cell r="U20">
            <v>0</v>
          </cell>
          <cell r="V20"/>
          <cell r="W20">
            <v>0</v>
          </cell>
          <cell r="X20"/>
          <cell r="Y20">
            <v>0</v>
          </cell>
          <cell r="Z20"/>
          <cell r="AA20">
            <v>0</v>
          </cell>
          <cell r="AB20"/>
          <cell r="AC20">
            <v>0</v>
          </cell>
          <cell r="AD20">
            <v>4</v>
          </cell>
          <cell r="AE20">
            <v>185560</v>
          </cell>
        </row>
        <row r="21">
          <cell r="F21"/>
          <cell r="G21">
            <v>0</v>
          </cell>
          <cell r="H21"/>
          <cell r="I21">
            <v>0</v>
          </cell>
          <cell r="J21"/>
          <cell r="K21">
            <v>0</v>
          </cell>
          <cell r="L21"/>
          <cell r="M21">
            <v>0</v>
          </cell>
          <cell r="N21"/>
          <cell r="O21">
            <v>0</v>
          </cell>
          <cell r="P21"/>
          <cell r="Q21">
            <v>0</v>
          </cell>
          <cell r="R21"/>
          <cell r="S21">
            <v>0</v>
          </cell>
          <cell r="T21"/>
          <cell r="U21">
            <v>0</v>
          </cell>
          <cell r="V21"/>
          <cell r="W21">
            <v>0</v>
          </cell>
          <cell r="X21"/>
          <cell r="Y21">
            <v>0</v>
          </cell>
          <cell r="Z21"/>
          <cell r="AA21">
            <v>0</v>
          </cell>
          <cell r="AB21"/>
          <cell r="AC21">
            <v>0</v>
          </cell>
          <cell r="AD21">
            <v>0</v>
          </cell>
          <cell r="AE21">
            <v>0</v>
          </cell>
        </row>
        <row r="22">
          <cell r="F22">
            <v>2</v>
          </cell>
          <cell r="G22">
            <v>59580</v>
          </cell>
          <cell r="H22">
            <v>1</v>
          </cell>
          <cell r="I22">
            <v>29790</v>
          </cell>
          <cell r="J22">
            <v>1</v>
          </cell>
          <cell r="K22">
            <v>29790</v>
          </cell>
          <cell r="L22"/>
          <cell r="M22">
            <v>0</v>
          </cell>
          <cell r="N22"/>
          <cell r="O22">
            <v>0</v>
          </cell>
          <cell r="P22"/>
          <cell r="Q22">
            <v>0</v>
          </cell>
          <cell r="R22"/>
          <cell r="S22">
            <v>0</v>
          </cell>
          <cell r="T22"/>
          <cell r="U22">
            <v>0</v>
          </cell>
          <cell r="V22"/>
          <cell r="W22">
            <v>0</v>
          </cell>
          <cell r="X22"/>
          <cell r="Y22">
            <v>0</v>
          </cell>
          <cell r="Z22"/>
          <cell r="AA22">
            <v>0</v>
          </cell>
          <cell r="AB22"/>
          <cell r="AC22">
            <v>0</v>
          </cell>
          <cell r="AD22">
            <v>4</v>
          </cell>
          <cell r="AE22">
            <v>119160</v>
          </cell>
        </row>
        <row r="23">
          <cell r="F23"/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  <cell r="M23">
            <v>0</v>
          </cell>
          <cell r="N23"/>
          <cell r="O23">
            <v>0</v>
          </cell>
          <cell r="P23"/>
          <cell r="Q23">
            <v>0</v>
          </cell>
          <cell r="R23"/>
          <cell r="S23">
            <v>0</v>
          </cell>
          <cell r="T23"/>
          <cell r="U23">
            <v>0</v>
          </cell>
          <cell r="V23"/>
          <cell r="W23">
            <v>0</v>
          </cell>
          <cell r="X23"/>
          <cell r="Y23">
            <v>0</v>
          </cell>
          <cell r="Z23"/>
          <cell r="AA23">
            <v>0</v>
          </cell>
          <cell r="AB23"/>
          <cell r="AC23">
            <v>0</v>
          </cell>
          <cell r="AD23">
            <v>0</v>
          </cell>
          <cell r="AE23">
            <v>0</v>
          </cell>
        </row>
        <row r="24">
          <cell r="F24"/>
          <cell r="G24">
            <v>0</v>
          </cell>
          <cell r="H24"/>
          <cell r="I24">
            <v>0</v>
          </cell>
          <cell r="J24"/>
          <cell r="K24">
            <v>0</v>
          </cell>
          <cell r="L24"/>
          <cell r="M24">
            <v>0</v>
          </cell>
          <cell r="N24"/>
          <cell r="O24">
            <v>0</v>
          </cell>
          <cell r="P24"/>
          <cell r="Q24">
            <v>0</v>
          </cell>
          <cell r="R24"/>
          <cell r="S24">
            <v>0</v>
          </cell>
          <cell r="T24"/>
          <cell r="U24">
            <v>0</v>
          </cell>
          <cell r="V24"/>
          <cell r="W24">
            <v>0</v>
          </cell>
          <cell r="X24"/>
          <cell r="Y24">
            <v>0</v>
          </cell>
          <cell r="Z24"/>
          <cell r="AA24">
            <v>0</v>
          </cell>
          <cell r="AB24"/>
          <cell r="AC24">
            <v>0</v>
          </cell>
          <cell r="AD24">
            <v>0</v>
          </cell>
          <cell r="AE24">
            <v>0</v>
          </cell>
        </row>
        <row r="25">
          <cell r="F25"/>
          <cell r="G25">
            <v>0</v>
          </cell>
          <cell r="H25"/>
          <cell r="I25">
            <v>0</v>
          </cell>
          <cell r="J25"/>
          <cell r="K25">
            <v>0</v>
          </cell>
          <cell r="L25">
            <v>1</v>
          </cell>
          <cell r="M25">
            <v>39450</v>
          </cell>
          <cell r="N25">
            <v>1</v>
          </cell>
          <cell r="O25">
            <v>39450</v>
          </cell>
          <cell r="P25"/>
          <cell r="Q25">
            <v>0</v>
          </cell>
          <cell r="R25"/>
          <cell r="S25">
            <v>0</v>
          </cell>
          <cell r="T25"/>
          <cell r="U25">
            <v>0</v>
          </cell>
          <cell r="V25"/>
          <cell r="W25">
            <v>0</v>
          </cell>
          <cell r="X25"/>
          <cell r="Y25">
            <v>0</v>
          </cell>
          <cell r="Z25"/>
          <cell r="AA25">
            <v>0</v>
          </cell>
          <cell r="AB25"/>
          <cell r="AC25">
            <v>0</v>
          </cell>
          <cell r="AD25">
            <v>2</v>
          </cell>
          <cell r="AE25">
            <v>78900</v>
          </cell>
        </row>
        <row r="26">
          <cell r="F26"/>
          <cell r="G26">
            <v>0</v>
          </cell>
          <cell r="H26"/>
          <cell r="I26">
            <v>0</v>
          </cell>
          <cell r="J26"/>
          <cell r="K26">
            <v>0</v>
          </cell>
          <cell r="L26"/>
          <cell r="M26">
            <v>0</v>
          </cell>
          <cell r="N26"/>
          <cell r="O26">
            <v>0</v>
          </cell>
          <cell r="P26"/>
          <cell r="Q26">
            <v>0</v>
          </cell>
          <cell r="R26"/>
          <cell r="S26">
            <v>0</v>
          </cell>
          <cell r="T26"/>
          <cell r="U26">
            <v>0</v>
          </cell>
          <cell r="V26"/>
          <cell r="W26">
            <v>0</v>
          </cell>
          <cell r="X26"/>
          <cell r="Y26">
            <v>0</v>
          </cell>
          <cell r="Z26"/>
          <cell r="AA26">
            <v>0</v>
          </cell>
          <cell r="AB26"/>
          <cell r="AC26">
            <v>0</v>
          </cell>
          <cell r="AD26">
            <v>0</v>
          </cell>
          <cell r="AE26">
            <v>0</v>
          </cell>
        </row>
        <row r="27">
          <cell r="F27"/>
          <cell r="H27"/>
          <cell r="I27">
            <v>0</v>
          </cell>
          <cell r="J27"/>
          <cell r="K27">
            <v>0</v>
          </cell>
          <cell r="L27"/>
          <cell r="M27">
            <v>0</v>
          </cell>
          <cell r="N27"/>
          <cell r="O27">
            <v>0</v>
          </cell>
          <cell r="P27"/>
          <cell r="Q27">
            <v>0</v>
          </cell>
          <cell r="R27"/>
          <cell r="S27">
            <v>0</v>
          </cell>
          <cell r="T27"/>
          <cell r="U27">
            <v>0</v>
          </cell>
          <cell r="V27"/>
          <cell r="W27">
            <v>0</v>
          </cell>
          <cell r="X27"/>
          <cell r="Y27">
            <v>0</v>
          </cell>
          <cell r="Z27"/>
          <cell r="AA27">
            <v>0</v>
          </cell>
          <cell r="AB27"/>
          <cell r="AC27">
            <v>0</v>
          </cell>
          <cell r="AD27">
            <v>0</v>
          </cell>
          <cell r="AE27">
            <v>0</v>
          </cell>
        </row>
        <row r="28">
          <cell r="F28"/>
          <cell r="G28">
            <v>0</v>
          </cell>
          <cell r="H28">
            <v>2</v>
          </cell>
          <cell r="I28">
            <v>9580</v>
          </cell>
          <cell r="J28">
            <v>2</v>
          </cell>
          <cell r="K28">
            <v>9580</v>
          </cell>
          <cell r="L28">
            <v>1</v>
          </cell>
          <cell r="M28">
            <v>4790</v>
          </cell>
          <cell r="N28">
            <v>2</v>
          </cell>
          <cell r="O28">
            <v>9580</v>
          </cell>
          <cell r="P28"/>
          <cell r="Q28">
            <v>0</v>
          </cell>
          <cell r="R28"/>
          <cell r="S28">
            <v>0</v>
          </cell>
          <cell r="T28"/>
          <cell r="U28">
            <v>0</v>
          </cell>
          <cell r="V28"/>
          <cell r="W28">
            <v>0</v>
          </cell>
          <cell r="X28"/>
          <cell r="Y28">
            <v>0</v>
          </cell>
          <cell r="Z28"/>
          <cell r="AA28">
            <v>0</v>
          </cell>
          <cell r="AB28"/>
          <cell r="AC28">
            <v>0</v>
          </cell>
          <cell r="AD28">
            <v>7</v>
          </cell>
          <cell r="AE28">
            <v>33530</v>
          </cell>
        </row>
        <row r="29">
          <cell r="F29"/>
          <cell r="G29">
            <v>0</v>
          </cell>
          <cell r="H29">
            <v>2</v>
          </cell>
          <cell r="I29">
            <v>35500</v>
          </cell>
          <cell r="J29"/>
          <cell r="K29">
            <v>0</v>
          </cell>
          <cell r="L29"/>
          <cell r="M29">
            <v>0</v>
          </cell>
          <cell r="N29">
            <v>5</v>
          </cell>
          <cell r="O29">
            <v>88750</v>
          </cell>
          <cell r="P29"/>
          <cell r="Q29">
            <v>0</v>
          </cell>
          <cell r="R29"/>
          <cell r="S29">
            <v>0</v>
          </cell>
          <cell r="T29"/>
          <cell r="U29">
            <v>0</v>
          </cell>
          <cell r="V29"/>
          <cell r="W29">
            <v>0</v>
          </cell>
          <cell r="X29"/>
          <cell r="Y29">
            <v>0</v>
          </cell>
          <cell r="Z29"/>
          <cell r="AA29">
            <v>0</v>
          </cell>
          <cell r="AB29"/>
          <cell r="AC29">
            <v>0</v>
          </cell>
          <cell r="AD29">
            <v>7</v>
          </cell>
          <cell r="AE29">
            <v>124250</v>
          </cell>
        </row>
        <row r="30">
          <cell r="F30">
            <v>20</v>
          </cell>
          <cell r="G30">
            <v>62200</v>
          </cell>
          <cell r="H30"/>
          <cell r="I30">
            <v>0</v>
          </cell>
          <cell r="J30"/>
          <cell r="K30">
            <v>0</v>
          </cell>
          <cell r="L30"/>
          <cell r="M30">
            <v>0</v>
          </cell>
          <cell r="N30"/>
          <cell r="O30">
            <v>0</v>
          </cell>
          <cell r="P30"/>
          <cell r="Q30">
            <v>0</v>
          </cell>
          <cell r="R30"/>
          <cell r="S30">
            <v>0</v>
          </cell>
          <cell r="T30"/>
          <cell r="U30">
            <v>0</v>
          </cell>
          <cell r="V30"/>
          <cell r="W30">
            <v>0</v>
          </cell>
          <cell r="X30"/>
          <cell r="Y30">
            <v>0</v>
          </cell>
          <cell r="Z30"/>
          <cell r="AA30">
            <v>0</v>
          </cell>
          <cell r="AB30"/>
          <cell r="AC30">
            <v>0</v>
          </cell>
          <cell r="AD30">
            <v>20</v>
          </cell>
          <cell r="AE30">
            <v>62200</v>
          </cell>
        </row>
        <row r="31">
          <cell r="F31"/>
          <cell r="G31">
            <v>0</v>
          </cell>
          <cell r="H31"/>
          <cell r="I31">
            <v>0</v>
          </cell>
          <cell r="J31"/>
          <cell r="K31">
            <v>0</v>
          </cell>
          <cell r="L31"/>
          <cell r="M31">
            <v>0</v>
          </cell>
          <cell r="N31"/>
          <cell r="O31">
            <v>0</v>
          </cell>
          <cell r="P31"/>
          <cell r="Q31">
            <v>0</v>
          </cell>
          <cell r="R31"/>
          <cell r="S31">
            <v>0</v>
          </cell>
          <cell r="T31"/>
          <cell r="U31">
            <v>0</v>
          </cell>
          <cell r="V31"/>
          <cell r="W31">
            <v>0</v>
          </cell>
          <cell r="X31"/>
          <cell r="Y31">
            <v>0</v>
          </cell>
          <cell r="Z31"/>
          <cell r="AA31">
            <v>0</v>
          </cell>
          <cell r="AB31"/>
          <cell r="AC31">
            <v>0</v>
          </cell>
          <cell r="AD31">
            <v>0</v>
          </cell>
          <cell r="AE31">
            <v>0</v>
          </cell>
        </row>
        <row r="32">
          <cell r="F32"/>
          <cell r="G32">
            <v>0</v>
          </cell>
          <cell r="H32"/>
          <cell r="I32">
            <v>0</v>
          </cell>
          <cell r="J32"/>
          <cell r="K32">
            <v>0</v>
          </cell>
          <cell r="L32"/>
          <cell r="M32">
            <v>0</v>
          </cell>
          <cell r="N32"/>
          <cell r="O32">
            <v>0</v>
          </cell>
          <cell r="P32"/>
          <cell r="Q32">
            <v>0</v>
          </cell>
          <cell r="R32"/>
          <cell r="S32">
            <v>0</v>
          </cell>
          <cell r="T32"/>
          <cell r="U32">
            <v>0</v>
          </cell>
          <cell r="V32"/>
          <cell r="W32">
            <v>0</v>
          </cell>
          <cell r="X32"/>
          <cell r="Y32">
            <v>0</v>
          </cell>
          <cell r="Z32"/>
          <cell r="AA32">
            <v>0</v>
          </cell>
          <cell r="AB32"/>
          <cell r="AC32">
            <v>0</v>
          </cell>
          <cell r="AD32">
            <v>0</v>
          </cell>
          <cell r="AE32">
            <v>0</v>
          </cell>
        </row>
        <row r="33">
          <cell r="F33"/>
          <cell r="G33">
            <v>0</v>
          </cell>
          <cell r="H33"/>
          <cell r="I33">
            <v>0</v>
          </cell>
          <cell r="J33"/>
          <cell r="K33">
            <v>0</v>
          </cell>
          <cell r="L33"/>
          <cell r="M33">
            <v>0</v>
          </cell>
          <cell r="N33"/>
          <cell r="O33">
            <v>0</v>
          </cell>
          <cell r="P33"/>
          <cell r="Q33">
            <v>0</v>
          </cell>
          <cell r="R33"/>
          <cell r="S33">
            <v>0</v>
          </cell>
          <cell r="T33"/>
          <cell r="U33">
            <v>0</v>
          </cell>
          <cell r="V33"/>
          <cell r="W33">
            <v>0</v>
          </cell>
          <cell r="X33"/>
          <cell r="Y33">
            <v>0</v>
          </cell>
          <cell r="Z33"/>
          <cell r="AA33">
            <v>0</v>
          </cell>
          <cell r="AB33"/>
          <cell r="AC33">
            <v>0</v>
          </cell>
          <cell r="AD33">
            <v>0</v>
          </cell>
          <cell r="AE33">
            <v>0</v>
          </cell>
        </row>
        <row r="34">
          <cell r="F34"/>
          <cell r="G34">
            <v>0</v>
          </cell>
          <cell r="H34">
            <v>1</v>
          </cell>
          <cell r="I34">
            <v>18750</v>
          </cell>
          <cell r="J34"/>
          <cell r="K34">
            <v>0</v>
          </cell>
          <cell r="L34"/>
          <cell r="M34">
            <v>0</v>
          </cell>
          <cell r="N34"/>
          <cell r="O34">
            <v>0</v>
          </cell>
          <cell r="P34"/>
          <cell r="Q34">
            <v>0</v>
          </cell>
          <cell r="R34">
            <v>1</v>
          </cell>
          <cell r="S34">
            <v>18750</v>
          </cell>
          <cell r="T34"/>
          <cell r="U34">
            <v>0</v>
          </cell>
          <cell r="V34"/>
          <cell r="W34">
            <v>0</v>
          </cell>
          <cell r="X34"/>
          <cell r="Y34">
            <v>0</v>
          </cell>
          <cell r="Z34"/>
          <cell r="AA34">
            <v>0</v>
          </cell>
          <cell r="AB34"/>
          <cell r="AC34">
            <v>0</v>
          </cell>
          <cell r="AD34">
            <v>1</v>
          </cell>
          <cell r="AE34">
            <v>18750</v>
          </cell>
        </row>
        <row r="35">
          <cell r="F35"/>
          <cell r="G35">
            <v>0</v>
          </cell>
          <cell r="H35"/>
          <cell r="I35">
            <v>0</v>
          </cell>
          <cell r="J35"/>
          <cell r="K35">
            <v>0</v>
          </cell>
          <cell r="L35"/>
          <cell r="M35">
            <v>0</v>
          </cell>
          <cell r="N35"/>
          <cell r="O35">
            <v>0</v>
          </cell>
          <cell r="P35"/>
          <cell r="Q35">
            <v>0</v>
          </cell>
          <cell r="R35"/>
          <cell r="S35">
            <v>0</v>
          </cell>
          <cell r="T35"/>
          <cell r="U35">
            <v>0</v>
          </cell>
          <cell r="V35"/>
          <cell r="W35">
            <v>0</v>
          </cell>
          <cell r="X35"/>
          <cell r="Y35">
            <v>0</v>
          </cell>
          <cell r="Z35"/>
          <cell r="AA35">
            <v>0</v>
          </cell>
          <cell r="AB35"/>
          <cell r="AC35">
            <v>0</v>
          </cell>
          <cell r="AD35">
            <v>0</v>
          </cell>
          <cell r="AE35">
            <v>0</v>
          </cell>
        </row>
        <row r="36">
          <cell r="F36"/>
          <cell r="G36">
            <v>0</v>
          </cell>
          <cell r="H36"/>
          <cell r="I36">
            <v>0</v>
          </cell>
          <cell r="J36"/>
          <cell r="K36">
            <v>0</v>
          </cell>
          <cell r="L36"/>
          <cell r="M36">
            <v>0</v>
          </cell>
          <cell r="N36"/>
          <cell r="O36">
            <v>0</v>
          </cell>
          <cell r="P36"/>
          <cell r="Q36">
            <v>0</v>
          </cell>
          <cell r="R36"/>
          <cell r="S36">
            <v>0</v>
          </cell>
          <cell r="T36"/>
          <cell r="U36">
            <v>0</v>
          </cell>
          <cell r="V36"/>
          <cell r="W36">
            <v>0</v>
          </cell>
          <cell r="X36"/>
          <cell r="Y36">
            <v>0</v>
          </cell>
          <cell r="Z36"/>
          <cell r="AA36">
            <v>0</v>
          </cell>
          <cell r="AB36"/>
          <cell r="AC36">
            <v>0</v>
          </cell>
          <cell r="AD36">
            <v>0</v>
          </cell>
          <cell r="AE36">
            <v>0</v>
          </cell>
        </row>
        <row r="37">
          <cell r="F37"/>
          <cell r="G37">
            <v>0</v>
          </cell>
          <cell r="H37"/>
          <cell r="I37">
            <v>0</v>
          </cell>
          <cell r="J37"/>
          <cell r="K37">
            <v>0</v>
          </cell>
          <cell r="L37"/>
          <cell r="M37">
            <v>0</v>
          </cell>
          <cell r="N37"/>
          <cell r="O37">
            <v>0</v>
          </cell>
          <cell r="P37"/>
          <cell r="Q37">
            <v>0</v>
          </cell>
          <cell r="R37"/>
          <cell r="S37">
            <v>0</v>
          </cell>
          <cell r="T37"/>
          <cell r="U37">
            <v>0</v>
          </cell>
          <cell r="V37"/>
          <cell r="W37">
            <v>0</v>
          </cell>
          <cell r="X37"/>
          <cell r="Y37">
            <v>0</v>
          </cell>
          <cell r="Z37"/>
          <cell r="AA37">
            <v>0</v>
          </cell>
          <cell r="AB37"/>
          <cell r="AC37">
            <v>0</v>
          </cell>
          <cell r="AD37">
            <v>0</v>
          </cell>
          <cell r="AE37">
            <v>0</v>
          </cell>
        </row>
        <row r="38">
          <cell r="F38"/>
          <cell r="G38">
            <v>0</v>
          </cell>
          <cell r="H38"/>
          <cell r="I38">
            <v>0</v>
          </cell>
          <cell r="J38"/>
          <cell r="K38">
            <v>0</v>
          </cell>
          <cell r="L38"/>
          <cell r="M38">
            <v>0</v>
          </cell>
          <cell r="N38"/>
          <cell r="O38">
            <v>0</v>
          </cell>
          <cell r="P38"/>
          <cell r="Q38">
            <v>0</v>
          </cell>
          <cell r="R38"/>
          <cell r="S38">
            <v>0</v>
          </cell>
          <cell r="T38"/>
          <cell r="U38">
            <v>0</v>
          </cell>
          <cell r="V38"/>
          <cell r="W38">
            <v>0</v>
          </cell>
          <cell r="X38"/>
          <cell r="Y38">
            <v>0</v>
          </cell>
          <cell r="Z38"/>
          <cell r="AA38">
            <v>0</v>
          </cell>
          <cell r="AB38"/>
          <cell r="AC38">
            <v>0</v>
          </cell>
          <cell r="AD38">
            <v>0</v>
          </cell>
          <cell r="AE38">
            <v>0</v>
          </cell>
        </row>
        <row r="39">
          <cell r="F39"/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  <cell r="M39">
            <v>0</v>
          </cell>
          <cell r="N39"/>
          <cell r="O39">
            <v>0</v>
          </cell>
          <cell r="P39"/>
          <cell r="Q39">
            <v>0</v>
          </cell>
          <cell r="R39"/>
          <cell r="S39">
            <v>0</v>
          </cell>
          <cell r="T39"/>
          <cell r="U39">
            <v>0</v>
          </cell>
          <cell r="V39"/>
          <cell r="W39">
            <v>0</v>
          </cell>
          <cell r="X39"/>
          <cell r="Y39">
            <v>0</v>
          </cell>
          <cell r="Z39"/>
          <cell r="AA39">
            <v>0</v>
          </cell>
          <cell r="AB39"/>
          <cell r="AC39">
            <v>0</v>
          </cell>
          <cell r="AD39">
            <v>0</v>
          </cell>
          <cell r="AE39">
            <v>0</v>
          </cell>
        </row>
        <row r="40">
          <cell r="F40"/>
          <cell r="G40">
            <v>0</v>
          </cell>
          <cell r="H40"/>
          <cell r="I40">
            <v>0</v>
          </cell>
          <cell r="J40">
            <v>1</v>
          </cell>
          <cell r="K40">
            <v>14560</v>
          </cell>
          <cell r="L40"/>
          <cell r="M40">
            <v>0</v>
          </cell>
          <cell r="N40"/>
          <cell r="O40">
            <v>0</v>
          </cell>
          <cell r="P40">
            <v>2</v>
          </cell>
          <cell r="Q40">
            <v>29120</v>
          </cell>
          <cell r="R40"/>
          <cell r="S40">
            <v>0</v>
          </cell>
          <cell r="T40"/>
          <cell r="U40">
            <v>0</v>
          </cell>
          <cell r="V40"/>
          <cell r="W40">
            <v>0</v>
          </cell>
          <cell r="X40"/>
          <cell r="Y40">
            <v>0</v>
          </cell>
          <cell r="Z40"/>
          <cell r="AA40">
            <v>0</v>
          </cell>
          <cell r="AB40"/>
          <cell r="AC40">
            <v>0</v>
          </cell>
          <cell r="AD40">
            <v>3</v>
          </cell>
          <cell r="AE40">
            <v>43680</v>
          </cell>
        </row>
        <row r="41">
          <cell r="F41"/>
          <cell r="G41">
            <v>0</v>
          </cell>
          <cell r="H41"/>
          <cell r="I41">
            <v>0</v>
          </cell>
          <cell r="J41"/>
          <cell r="K41">
            <v>0</v>
          </cell>
          <cell r="L41"/>
          <cell r="M41">
            <v>0</v>
          </cell>
          <cell r="N41"/>
          <cell r="O41">
            <v>0</v>
          </cell>
          <cell r="P41"/>
          <cell r="Q41">
            <v>0</v>
          </cell>
          <cell r="R41"/>
          <cell r="S41">
            <v>0</v>
          </cell>
          <cell r="T41"/>
          <cell r="U41">
            <v>0</v>
          </cell>
          <cell r="V41"/>
          <cell r="W41">
            <v>0</v>
          </cell>
          <cell r="X41"/>
          <cell r="Y41">
            <v>0</v>
          </cell>
          <cell r="Z41"/>
          <cell r="AA41">
            <v>0</v>
          </cell>
          <cell r="AB41"/>
          <cell r="AC41">
            <v>0</v>
          </cell>
          <cell r="AD41">
            <v>0</v>
          </cell>
          <cell r="AE41">
            <v>0</v>
          </cell>
        </row>
        <row r="42">
          <cell r="F42"/>
          <cell r="G42">
            <v>0</v>
          </cell>
          <cell r="H42"/>
          <cell r="I42">
            <v>0</v>
          </cell>
          <cell r="J42"/>
          <cell r="K42">
            <v>0</v>
          </cell>
          <cell r="L42"/>
          <cell r="M42">
            <v>0</v>
          </cell>
          <cell r="N42"/>
          <cell r="O42">
            <v>0</v>
          </cell>
          <cell r="P42"/>
          <cell r="Q42">
            <v>0</v>
          </cell>
          <cell r="R42"/>
          <cell r="S42">
            <v>0</v>
          </cell>
          <cell r="T42"/>
          <cell r="U42">
            <v>0</v>
          </cell>
          <cell r="V42"/>
          <cell r="W42">
            <v>0</v>
          </cell>
          <cell r="X42"/>
          <cell r="Y42">
            <v>0</v>
          </cell>
          <cell r="Z42"/>
          <cell r="AA42">
            <v>0</v>
          </cell>
          <cell r="AB42"/>
          <cell r="AC42">
            <v>0</v>
          </cell>
          <cell r="AD42">
            <v>0</v>
          </cell>
          <cell r="AE42">
            <v>0</v>
          </cell>
        </row>
        <row r="43">
          <cell r="F43"/>
          <cell r="G43">
            <v>0</v>
          </cell>
          <cell r="H43"/>
          <cell r="I43">
            <v>0</v>
          </cell>
          <cell r="J43"/>
          <cell r="K43">
            <v>0</v>
          </cell>
          <cell r="L43"/>
          <cell r="M43">
            <v>0</v>
          </cell>
          <cell r="N43"/>
          <cell r="O43">
            <v>0</v>
          </cell>
          <cell r="P43"/>
          <cell r="Q43">
            <v>0</v>
          </cell>
          <cell r="R43"/>
          <cell r="S43">
            <v>0</v>
          </cell>
          <cell r="T43"/>
          <cell r="U43">
            <v>0</v>
          </cell>
          <cell r="V43"/>
          <cell r="W43">
            <v>0</v>
          </cell>
          <cell r="X43"/>
          <cell r="Y43">
            <v>0</v>
          </cell>
          <cell r="Z43"/>
          <cell r="AA43">
            <v>0</v>
          </cell>
          <cell r="AB43"/>
          <cell r="AC43">
            <v>0</v>
          </cell>
          <cell r="AD43">
            <v>0</v>
          </cell>
          <cell r="AE43">
            <v>0</v>
          </cell>
        </row>
        <row r="48">
          <cell r="F48">
            <v>3</v>
          </cell>
          <cell r="G48"/>
          <cell r="H48">
            <v>3</v>
          </cell>
          <cell r="I48"/>
          <cell r="J48">
            <v>3</v>
          </cell>
          <cell r="K48"/>
          <cell r="L48">
            <v>3</v>
          </cell>
          <cell r="M48"/>
          <cell r="N48">
            <v>3</v>
          </cell>
          <cell r="O48"/>
          <cell r="P48">
            <v>3</v>
          </cell>
          <cell r="Q48"/>
          <cell r="R48">
            <v>3</v>
          </cell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18</v>
          </cell>
          <cell r="AE4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F4"/>
          <cell r="G4">
            <v>0</v>
          </cell>
          <cell r="H4"/>
          <cell r="I4">
            <v>0</v>
          </cell>
          <cell r="J4">
            <v>10</v>
          </cell>
          <cell r="K4">
            <v>29200</v>
          </cell>
          <cell r="L4"/>
          <cell r="M4">
            <v>0</v>
          </cell>
          <cell r="N4"/>
          <cell r="O4">
            <v>0</v>
          </cell>
          <cell r="P4"/>
          <cell r="Q4">
            <v>0</v>
          </cell>
          <cell r="R4"/>
          <cell r="S4">
            <v>0</v>
          </cell>
          <cell r="T4"/>
          <cell r="U4">
            <v>0</v>
          </cell>
          <cell r="V4"/>
          <cell r="W4">
            <v>0</v>
          </cell>
          <cell r="X4"/>
          <cell r="Y4">
            <v>0</v>
          </cell>
          <cell r="Z4"/>
          <cell r="AA4">
            <v>0</v>
          </cell>
          <cell r="AB4"/>
          <cell r="AC4">
            <v>0</v>
          </cell>
          <cell r="AD4">
            <v>10</v>
          </cell>
          <cell r="AE4">
            <v>29200</v>
          </cell>
        </row>
        <row r="5">
          <cell r="F5"/>
          <cell r="G5">
            <v>0</v>
          </cell>
          <cell r="H5"/>
          <cell r="I5">
            <v>0</v>
          </cell>
          <cell r="J5"/>
          <cell r="K5">
            <v>0</v>
          </cell>
          <cell r="L5"/>
          <cell r="M5">
            <v>0</v>
          </cell>
          <cell r="N5"/>
          <cell r="O5">
            <v>0</v>
          </cell>
          <cell r="P5"/>
          <cell r="Q5">
            <v>0</v>
          </cell>
          <cell r="R5"/>
          <cell r="S5">
            <v>0</v>
          </cell>
          <cell r="T5"/>
          <cell r="U5">
            <v>0</v>
          </cell>
          <cell r="V5"/>
          <cell r="W5">
            <v>0</v>
          </cell>
          <cell r="X5"/>
          <cell r="Y5">
            <v>0</v>
          </cell>
          <cell r="Z5"/>
          <cell r="AA5">
            <v>0</v>
          </cell>
          <cell r="AB5"/>
          <cell r="AC5">
            <v>0</v>
          </cell>
          <cell r="AD5">
            <v>0</v>
          </cell>
          <cell r="AE5">
            <v>0</v>
          </cell>
        </row>
        <row r="6">
          <cell r="F6"/>
          <cell r="G6">
            <v>0</v>
          </cell>
          <cell r="H6"/>
          <cell r="I6">
            <v>0</v>
          </cell>
          <cell r="J6"/>
          <cell r="K6">
            <v>0</v>
          </cell>
          <cell r="L6"/>
          <cell r="M6">
            <v>0</v>
          </cell>
          <cell r="N6"/>
          <cell r="O6">
            <v>0</v>
          </cell>
          <cell r="P6"/>
          <cell r="Q6">
            <v>0</v>
          </cell>
          <cell r="R6"/>
          <cell r="S6">
            <v>0</v>
          </cell>
          <cell r="T6"/>
          <cell r="U6">
            <v>0</v>
          </cell>
          <cell r="V6"/>
          <cell r="W6">
            <v>0</v>
          </cell>
          <cell r="X6"/>
          <cell r="Y6">
            <v>0</v>
          </cell>
          <cell r="Z6"/>
          <cell r="AA6">
            <v>0</v>
          </cell>
          <cell r="AB6"/>
          <cell r="AC6">
            <v>0</v>
          </cell>
          <cell r="AD6">
            <v>0</v>
          </cell>
          <cell r="AE6">
            <v>0</v>
          </cell>
        </row>
        <row r="7">
          <cell r="F7"/>
          <cell r="G7">
            <v>0</v>
          </cell>
          <cell r="H7"/>
          <cell r="I7">
            <v>0</v>
          </cell>
          <cell r="J7"/>
          <cell r="K7">
            <v>0</v>
          </cell>
          <cell r="L7"/>
          <cell r="M7">
            <v>0</v>
          </cell>
          <cell r="N7"/>
          <cell r="O7">
            <v>0</v>
          </cell>
          <cell r="P7"/>
          <cell r="Q7">
            <v>0</v>
          </cell>
          <cell r="R7"/>
          <cell r="S7">
            <v>0</v>
          </cell>
          <cell r="T7"/>
          <cell r="U7">
            <v>0</v>
          </cell>
          <cell r="V7"/>
          <cell r="W7">
            <v>0</v>
          </cell>
          <cell r="X7"/>
          <cell r="Y7">
            <v>0</v>
          </cell>
          <cell r="Z7"/>
          <cell r="AA7">
            <v>0</v>
          </cell>
          <cell r="AB7"/>
          <cell r="AC7">
            <v>0</v>
          </cell>
          <cell r="AD7">
            <v>0</v>
          </cell>
          <cell r="AE7">
            <v>0</v>
          </cell>
        </row>
        <row r="8">
          <cell r="F8"/>
          <cell r="G8">
            <v>0</v>
          </cell>
          <cell r="H8"/>
          <cell r="I8">
            <v>0</v>
          </cell>
          <cell r="J8"/>
          <cell r="K8">
            <v>0</v>
          </cell>
          <cell r="L8"/>
          <cell r="M8">
            <v>0</v>
          </cell>
          <cell r="N8"/>
          <cell r="O8">
            <v>0</v>
          </cell>
          <cell r="P8"/>
          <cell r="Q8">
            <v>0</v>
          </cell>
          <cell r="R8"/>
          <cell r="S8">
            <v>0</v>
          </cell>
          <cell r="T8"/>
          <cell r="U8">
            <v>0</v>
          </cell>
          <cell r="V8"/>
          <cell r="W8">
            <v>0</v>
          </cell>
          <cell r="X8"/>
          <cell r="Y8">
            <v>0</v>
          </cell>
          <cell r="Z8"/>
          <cell r="AA8">
            <v>0</v>
          </cell>
          <cell r="AB8"/>
          <cell r="AC8">
            <v>0</v>
          </cell>
          <cell r="AD8">
            <v>0</v>
          </cell>
          <cell r="AE8">
            <v>0</v>
          </cell>
        </row>
        <row r="9">
          <cell r="F9">
            <v>20</v>
          </cell>
          <cell r="G9">
            <v>45000</v>
          </cell>
          <cell r="H9">
            <v>8</v>
          </cell>
          <cell r="I9">
            <v>18000</v>
          </cell>
          <cell r="J9">
            <v>15</v>
          </cell>
          <cell r="K9">
            <v>33750</v>
          </cell>
          <cell r="L9">
            <v>20</v>
          </cell>
          <cell r="M9">
            <v>45000</v>
          </cell>
          <cell r="N9">
            <v>20</v>
          </cell>
          <cell r="O9">
            <v>45000</v>
          </cell>
          <cell r="P9">
            <v>20</v>
          </cell>
          <cell r="Q9">
            <v>45000</v>
          </cell>
          <cell r="R9">
            <v>15</v>
          </cell>
          <cell r="S9">
            <v>33750</v>
          </cell>
          <cell r="T9"/>
          <cell r="U9">
            <v>0</v>
          </cell>
          <cell r="V9"/>
          <cell r="W9">
            <v>0</v>
          </cell>
          <cell r="X9"/>
          <cell r="Y9">
            <v>0</v>
          </cell>
          <cell r="Z9"/>
          <cell r="AA9">
            <v>0</v>
          </cell>
          <cell r="AB9"/>
          <cell r="AC9">
            <v>0</v>
          </cell>
          <cell r="AD9">
            <v>103</v>
          </cell>
          <cell r="AE9">
            <v>231750</v>
          </cell>
        </row>
        <row r="10">
          <cell r="F10">
            <v>21</v>
          </cell>
          <cell r="G10">
            <v>47250</v>
          </cell>
          <cell r="H10">
            <v>8</v>
          </cell>
          <cell r="I10">
            <v>18000</v>
          </cell>
          <cell r="J10">
            <v>15</v>
          </cell>
          <cell r="K10">
            <v>33750</v>
          </cell>
          <cell r="L10">
            <v>21</v>
          </cell>
          <cell r="M10">
            <v>47250</v>
          </cell>
          <cell r="N10">
            <v>21</v>
          </cell>
          <cell r="O10">
            <v>47250</v>
          </cell>
          <cell r="P10">
            <v>21</v>
          </cell>
          <cell r="Q10">
            <v>47250</v>
          </cell>
          <cell r="R10">
            <v>15</v>
          </cell>
          <cell r="S10">
            <v>33750</v>
          </cell>
          <cell r="T10"/>
          <cell r="U10">
            <v>0</v>
          </cell>
          <cell r="V10"/>
          <cell r="W10">
            <v>0</v>
          </cell>
          <cell r="X10"/>
          <cell r="Y10">
            <v>0</v>
          </cell>
          <cell r="Z10"/>
          <cell r="AA10">
            <v>0</v>
          </cell>
          <cell r="AB10"/>
          <cell r="AC10">
            <v>0</v>
          </cell>
          <cell r="AD10">
            <v>107</v>
          </cell>
          <cell r="AE10">
            <v>240750</v>
          </cell>
        </row>
        <row r="11">
          <cell r="F11"/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  <cell r="M11">
            <v>0</v>
          </cell>
          <cell r="N11"/>
          <cell r="O11">
            <v>0</v>
          </cell>
          <cell r="P11"/>
          <cell r="Q11">
            <v>0</v>
          </cell>
          <cell r="R11"/>
          <cell r="S11">
            <v>0</v>
          </cell>
          <cell r="T11"/>
          <cell r="U11">
            <v>0</v>
          </cell>
          <cell r="V11"/>
          <cell r="W11">
            <v>0</v>
          </cell>
          <cell r="X11"/>
          <cell r="Y11">
            <v>0</v>
          </cell>
          <cell r="Z11"/>
          <cell r="AA11">
            <v>0</v>
          </cell>
          <cell r="AB11"/>
          <cell r="AC11">
            <v>0</v>
          </cell>
          <cell r="AD11">
            <v>0</v>
          </cell>
          <cell r="AE11">
            <v>0</v>
          </cell>
        </row>
        <row r="12">
          <cell r="F12"/>
          <cell r="G12">
            <v>0</v>
          </cell>
          <cell r="H12"/>
          <cell r="I12">
            <v>0</v>
          </cell>
          <cell r="J12"/>
          <cell r="K12">
            <v>0</v>
          </cell>
          <cell r="L12"/>
          <cell r="M12">
            <v>0</v>
          </cell>
          <cell r="N12"/>
          <cell r="O12">
            <v>0</v>
          </cell>
          <cell r="P12"/>
          <cell r="Q12">
            <v>0</v>
          </cell>
          <cell r="R12"/>
          <cell r="S12">
            <v>0</v>
          </cell>
          <cell r="T12"/>
          <cell r="U12">
            <v>0</v>
          </cell>
          <cell r="V12"/>
          <cell r="W12">
            <v>0</v>
          </cell>
          <cell r="X12"/>
          <cell r="Y12">
            <v>0</v>
          </cell>
          <cell r="Z12"/>
          <cell r="AA12">
            <v>0</v>
          </cell>
          <cell r="AB12"/>
          <cell r="AC12">
            <v>0</v>
          </cell>
          <cell r="AD12">
            <v>0</v>
          </cell>
          <cell r="AE12">
            <v>0</v>
          </cell>
        </row>
        <row r="13">
          <cell r="F13"/>
          <cell r="G13">
            <v>0</v>
          </cell>
          <cell r="H13"/>
          <cell r="I13">
            <v>0</v>
          </cell>
          <cell r="J13"/>
          <cell r="K13">
            <v>0</v>
          </cell>
          <cell r="L13"/>
          <cell r="M13">
            <v>0</v>
          </cell>
          <cell r="N13"/>
          <cell r="O13">
            <v>0</v>
          </cell>
          <cell r="P13"/>
          <cell r="Q13">
            <v>0</v>
          </cell>
          <cell r="R13"/>
          <cell r="S13">
            <v>0</v>
          </cell>
          <cell r="T13"/>
          <cell r="U13">
            <v>0</v>
          </cell>
          <cell r="V13"/>
          <cell r="W13">
            <v>0</v>
          </cell>
          <cell r="X13"/>
          <cell r="Y13">
            <v>0</v>
          </cell>
          <cell r="Z13"/>
          <cell r="AA13">
            <v>0</v>
          </cell>
          <cell r="AB13"/>
          <cell r="AC13">
            <v>0</v>
          </cell>
          <cell r="AD13">
            <v>0</v>
          </cell>
          <cell r="AE13">
            <v>0</v>
          </cell>
        </row>
        <row r="14">
          <cell r="F14"/>
          <cell r="G14">
            <v>0</v>
          </cell>
          <cell r="H14">
            <v>3</v>
          </cell>
          <cell r="I14">
            <v>35430</v>
          </cell>
          <cell r="J14">
            <v>3</v>
          </cell>
          <cell r="K14">
            <v>35430</v>
          </cell>
          <cell r="L14">
            <v>4</v>
          </cell>
          <cell r="M14">
            <v>47240</v>
          </cell>
          <cell r="N14">
            <v>1</v>
          </cell>
          <cell r="O14">
            <v>11810</v>
          </cell>
          <cell r="P14">
            <v>2</v>
          </cell>
          <cell r="Q14">
            <v>23620</v>
          </cell>
          <cell r="R14">
            <v>2</v>
          </cell>
          <cell r="S14">
            <v>23620</v>
          </cell>
          <cell r="T14"/>
          <cell r="U14">
            <v>0</v>
          </cell>
          <cell r="V14"/>
          <cell r="W14">
            <v>0</v>
          </cell>
          <cell r="X14"/>
          <cell r="Y14">
            <v>0</v>
          </cell>
          <cell r="Z14"/>
          <cell r="AA14">
            <v>0</v>
          </cell>
          <cell r="AB14"/>
          <cell r="AC14">
            <v>0</v>
          </cell>
          <cell r="AD14">
            <v>13</v>
          </cell>
          <cell r="AE14">
            <v>153530</v>
          </cell>
        </row>
        <row r="15">
          <cell r="F15"/>
          <cell r="G15">
            <v>0</v>
          </cell>
          <cell r="H15">
            <v>3</v>
          </cell>
          <cell r="I15">
            <v>35430</v>
          </cell>
          <cell r="J15">
            <v>3</v>
          </cell>
          <cell r="K15">
            <v>35430</v>
          </cell>
          <cell r="L15">
            <v>4</v>
          </cell>
          <cell r="M15">
            <v>47240</v>
          </cell>
          <cell r="N15">
            <v>3</v>
          </cell>
          <cell r="O15">
            <v>35430</v>
          </cell>
          <cell r="P15">
            <v>3</v>
          </cell>
          <cell r="Q15">
            <v>35430</v>
          </cell>
          <cell r="R15">
            <v>3</v>
          </cell>
          <cell r="S15">
            <v>35430</v>
          </cell>
          <cell r="T15"/>
          <cell r="U15">
            <v>0</v>
          </cell>
          <cell r="V15"/>
          <cell r="W15">
            <v>0</v>
          </cell>
          <cell r="X15"/>
          <cell r="Y15">
            <v>0</v>
          </cell>
          <cell r="Z15"/>
          <cell r="AA15">
            <v>0</v>
          </cell>
          <cell r="AB15"/>
          <cell r="AC15">
            <v>0</v>
          </cell>
          <cell r="AD15">
            <v>16</v>
          </cell>
          <cell r="AE15">
            <v>188960</v>
          </cell>
        </row>
        <row r="16">
          <cell r="F16">
            <v>10</v>
          </cell>
          <cell r="G16">
            <v>20700</v>
          </cell>
          <cell r="H16">
            <v>10</v>
          </cell>
          <cell r="I16">
            <v>20700</v>
          </cell>
          <cell r="J16">
            <v>10</v>
          </cell>
          <cell r="K16">
            <v>20700</v>
          </cell>
          <cell r="L16">
            <v>10</v>
          </cell>
          <cell r="M16">
            <v>20700</v>
          </cell>
          <cell r="N16">
            <v>10</v>
          </cell>
          <cell r="O16">
            <v>20700</v>
          </cell>
          <cell r="P16"/>
          <cell r="Q16">
            <v>0</v>
          </cell>
          <cell r="R16">
            <v>10</v>
          </cell>
          <cell r="S16">
            <v>20700</v>
          </cell>
          <cell r="T16"/>
          <cell r="U16">
            <v>0</v>
          </cell>
          <cell r="V16"/>
          <cell r="W16">
            <v>0</v>
          </cell>
          <cell r="X16"/>
          <cell r="Y16">
            <v>0</v>
          </cell>
          <cell r="Z16"/>
          <cell r="AA16">
            <v>0</v>
          </cell>
          <cell r="AB16"/>
          <cell r="AC16">
            <v>0</v>
          </cell>
          <cell r="AD16">
            <v>50</v>
          </cell>
          <cell r="AE16">
            <v>103500</v>
          </cell>
        </row>
        <row r="17">
          <cell r="F17">
            <v>10</v>
          </cell>
          <cell r="G17">
            <v>7400</v>
          </cell>
          <cell r="H17">
            <v>10</v>
          </cell>
          <cell r="I17">
            <v>7400</v>
          </cell>
          <cell r="J17">
            <v>10</v>
          </cell>
          <cell r="K17">
            <v>7400</v>
          </cell>
          <cell r="L17">
            <v>30</v>
          </cell>
          <cell r="M17">
            <v>22200</v>
          </cell>
          <cell r="N17">
            <v>20</v>
          </cell>
          <cell r="O17">
            <v>14800</v>
          </cell>
          <cell r="P17"/>
          <cell r="Q17">
            <v>0</v>
          </cell>
          <cell r="R17">
            <v>20</v>
          </cell>
          <cell r="S17">
            <v>14800</v>
          </cell>
          <cell r="T17"/>
          <cell r="U17">
            <v>0</v>
          </cell>
          <cell r="V17"/>
          <cell r="W17">
            <v>0</v>
          </cell>
          <cell r="X17"/>
          <cell r="Y17">
            <v>0</v>
          </cell>
          <cell r="Z17"/>
          <cell r="AA17">
            <v>0</v>
          </cell>
          <cell r="AB17"/>
          <cell r="AC17">
            <v>0</v>
          </cell>
          <cell r="AD17">
            <v>80</v>
          </cell>
          <cell r="AE17">
            <v>59200</v>
          </cell>
        </row>
        <row r="18">
          <cell r="F18"/>
          <cell r="G18">
            <v>0</v>
          </cell>
          <cell r="H18">
            <v>1</v>
          </cell>
          <cell r="I18">
            <v>18430</v>
          </cell>
          <cell r="J18"/>
          <cell r="K18">
            <v>0</v>
          </cell>
          <cell r="L18"/>
          <cell r="M18">
            <v>0</v>
          </cell>
          <cell r="N18"/>
          <cell r="O18">
            <v>0</v>
          </cell>
          <cell r="P18"/>
          <cell r="Q18">
            <v>0</v>
          </cell>
          <cell r="R18"/>
          <cell r="S18">
            <v>0</v>
          </cell>
          <cell r="T18"/>
          <cell r="U18">
            <v>0</v>
          </cell>
          <cell r="V18"/>
          <cell r="W18">
            <v>0</v>
          </cell>
          <cell r="X18"/>
          <cell r="Y18">
            <v>0</v>
          </cell>
          <cell r="Z18"/>
          <cell r="AA18">
            <v>0</v>
          </cell>
          <cell r="AB18"/>
          <cell r="AC18">
            <v>0</v>
          </cell>
          <cell r="AD18">
            <v>1</v>
          </cell>
          <cell r="AE18">
            <v>18430</v>
          </cell>
        </row>
        <row r="19">
          <cell r="F19"/>
          <cell r="G19">
            <v>0</v>
          </cell>
          <cell r="H19"/>
          <cell r="I19">
            <v>0</v>
          </cell>
          <cell r="J19"/>
          <cell r="K19">
            <v>0</v>
          </cell>
          <cell r="L19"/>
          <cell r="M19">
            <v>0</v>
          </cell>
          <cell r="N19"/>
          <cell r="O19">
            <v>0</v>
          </cell>
          <cell r="P19"/>
          <cell r="Q19">
            <v>0</v>
          </cell>
          <cell r="R19"/>
          <cell r="S19">
            <v>0</v>
          </cell>
          <cell r="T19"/>
          <cell r="U19">
            <v>0</v>
          </cell>
          <cell r="V19"/>
          <cell r="W19">
            <v>0</v>
          </cell>
          <cell r="X19"/>
          <cell r="Y19">
            <v>0</v>
          </cell>
          <cell r="Z19"/>
          <cell r="AA19">
            <v>0</v>
          </cell>
          <cell r="AB19"/>
          <cell r="AC19">
            <v>0</v>
          </cell>
          <cell r="AD19">
            <v>0</v>
          </cell>
          <cell r="AE19">
            <v>0</v>
          </cell>
        </row>
        <row r="20">
          <cell r="F20"/>
          <cell r="G20">
            <v>0</v>
          </cell>
          <cell r="H20"/>
          <cell r="I20">
            <v>0</v>
          </cell>
          <cell r="J20"/>
          <cell r="K20">
            <v>0</v>
          </cell>
          <cell r="L20"/>
          <cell r="M20">
            <v>0</v>
          </cell>
          <cell r="N20"/>
          <cell r="O20">
            <v>0</v>
          </cell>
          <cell r="P20"/>
          <cell r="Q20">
            <v>0</v>
          </cell>
          <cell r="R20"/>
          <cell r="S20">
            <v>0</v>
          </cell>
          <cell r="T20"/>
          <cell r="U20">
            <v>0</v>
          </cell>
          <cell r="V20"/>
          <cell r="W20">
            <v>0</v>
          </cell>
          <cell r="X20"/>
          <cell r="Y20">
            <v>0</v>
          </cell>
          <cell r="Z20"/>
          <cell r="AA20">
            <v>0</v>
          </cell>
          <cell r="AB20"/>
          <cell r="AC20">
            <v>0</v>
          </cell>
          <cell r="AD20">
            <v>0</v>
          </cell>
          <cell r="AE20">
            <v>0</v>
          </cell>
        </row>
        <row r="21">
          <cell r="F21">
            <v>1</v>
          </cell>
          <cell r="G21">
            <v>103470</v>
          </cell>
          <cell r="H21"/>
          <cell r="I21">
            <v>0</v>
          </cell>
          <cell r="J21">
            <v>1</v>
          </cell>
          <cell r="K21">
            <v>103470</v>
          </cell>
          <cell r="L21">
            <v>1</v>
          </cell>
          <cell r="M21">
            <v>103470</v>
          </cell>
          <cell r="N21">
            <v>1</v>
          </cell>
          <cell r="O21">
            <v>103470</v>
          </cell>
          <cell r="P21">
            <v>1</v>
          </cell>
          <cell r="Q21">
            <v>103470</v>
          </cell>
          <cell r="R21">
            <v>1</v>
          </cell>
          <cell r="S21">
            <v>103470</v>
          </cell>
          <cell r="T21"/>
          <cell r="U21">
            <v>0</v>
          </cell>
          <cell r="V21"/>
          <cell r="W21">
            <v>0</v>
          </cell>
          <cell r="X21"/>
          <cell r="Y21">
            <v>0</v>
          </cell>
          <cell r="Z21"/>
          <cell r="AA21">
            <v>0</v>
          </cell>
          <cell r="AB21"/>
          <cell r="AC21">
            <v>0</v>
          </cell>
          <cell r="AD21">
            <v>5</v>
          </cell>
          <cell r="AE21">
            <v>517350</v>
          </cell>
        </row>
        <row r="22">
          <cell r="F22"/>
          <cell r="G22">
            <v>0</v>
          </cell>
          <cell r="H22"/>
          <cell r="I22">
            <v>0</v>
          </cell>
          <cell r="J22"/>
          <cell r="K22">
            <v>0</v>
          </cell>
          <cell r="L22"/>
          <cell r="M22">
            <v>0</v>
          </cell>
          <cell r="N22"/>
          <cell r="O22">
            <v>0</v>
          </cell>
          <cell r="P22"/>
          <cell r="Q22">
            <v>0</v>
          </cell>
          <cell r="R22"/>
          <cell r="S22">
            <v>0</v>
          </cell>
          <cell r="T22"/>
          <cell r="U22">
            <v>0</v>
          </cell>
          <cell r="V22"/>
          <cell r="W22">
            <v>0</v>
          </cell>
          <cell r="X22"/>
          <cell r="Y22">
            <v>0</v>
          </cell>
          <cell r="Z22"/>
          <cell r="AA22">
            <v>0</v>
          </cell>
          <cell r="AB22"/>
          <cell r="AC22">
            <v>0</v>
          </cell>
          <cell r="AD22">
            <v>0</v>
          </cell>
          <cell r="AE22">
            <v>0</v>
          </cell>
        </row>
        <row r="23">
          <cell r="F23"/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  <cell r="M23">
            <v>0</v>
          </cell>
          <cell r="N23"/>
          <cell r="O23">
            <v>0</v>
          </cell>
          <cell r="P23"/>
          <cell r="Q23">
            <v>0</v>
          </cell>
          <cell r="R23"/>
          <cell r="S23">
            <v>0</v>
          </cell>
          <cell r="T23"/>
          <cell r="U23">
            <v>0</v>
          </cell>
          <cell r="V23"/>
          <cell r="W23">
            <v>0</v>
          </cell>
          <cell r="X23"/>
          <cell r="Y23">
            <v>0</v>
          </cell>
          <cell r="Z23"/>
          <cell r="AA23">
            <v>0</v>
          </cell>
          <cell r="AB23"/>
          <cell r="AC23">
            <v>0</v>
          </cell>
          <cell r="AD23">
            <v>0</v>
          </cell>
          <cell r="AE23">
            <v>0</v>
          </cell>
        </row>
        <row r="24">
          <cell r="F24"/>
          <cell r="G24">
            <v>0</v>
          </cell>
          <cell r="H24"/>
          <cell r="I24">
            <v>0</v>
          </cell>
          <cell r="J24"/>
          <cell r="K24">
            <v>0</v>
          </cell>
          <cell r="L24"/>
          <cell r="M24">
            <v>0</v>
          </cell>
          <cell r="N24">
            <v>2</v>
          </cell>
          <cell r="O24">
            <v>21120</v>
          </cell>
          <cell r="P24">
            <v>1</v>
          </cell>
          <cell r="Q24">
            <v>10560</v>
          </cell>
          <cell r="R24">
            <v>1</v>
          </cell>
          <cell r="S24">
            <v>10560</v>
          </cell>
          <cell r="T24"/>
          <cell r="U24">
            <v>0</v>
          </cell>
          <cell r="V24"/>
          <cell r="W24">
            <v>0</v>
          </cell>
          <cell r="X24"/>
          <cell r="Y24">
            <v>0</v>
          </cell>
          <cell r="Z24"/>
          <cell r="AA24">
            <v>0</v>
          </cell>
          <cell r="AB24"/>
          <cell r="AC24">
            <v>0</v>
          </cell>
          <cell r="AD24">
            <v>3</v>
          </cell>
          <cell r="AE24">
            <v>31680</v>
          </cell>
        </row>
        <row r="25">
          <cell r="F25">
            <v>1</v>
          </cell>
          <cell r="G25">
            <v>39450</v>
          </cell>
          <cell r="H25"/>
          <cell r="I25">
            <v>0</v>
          </cell>
          <cell r="J25"/>
          <cell r="K25">
            <v>0</v>
          </cell>
          <cell r="L25"/>
          <cell r="M25">
            <v>0</v>
          </cell>
          <cell r="N25"/>
          <cell r="O25">
            <v>0</v>
          </cell>
          <cell r="P25"/>
          <cell r="Q25">
            <v>0</v>
          </cell>
          <cell r="R25"/>
          <cell r="S25">
            <v>0</v>
          </cell>
          <cell r="T25"/>
          <cell r="U25">
            <v>0</v>
          </cell>
          <cell r="V25"/>
          <cell r="W25">
            <v>0</v>
          </cell>
          <cell r="X25"/>
          <cell r="Y25">
            <v>0</v>
          </cell>
          <cell r="Z25"/>
          <cell r="AA25">
            <v>0</v>
          </cell>
          <cell r="AB25"/>
          <cell r="AC25">
            <v>0</v>
          </cell>
          <cell r="AD25">
            <v>1</v>
          </cell>
          <cell r="AE25">
            <v>39450</v>
          </cell>
        </row>
        <row r="26">
          <cell r="F26"/>
          <cell r="G26">
            <v>0</v>
          </cell>
          <cell r="H26"/>
          <cell r="I26">
            <v>0</v>
          </cell>
          <cell r="J26"/>
          <cell r="K26">
            <v>0</v>
          </cell>
          <cell r="L26"/>
          <cell r="M26">
            <v>0</v>
          </cell>
          <cell r="N26"/>
          <cell r="O26">
            <v>0</v>
          </cell>
          <cell r="P26"/>
          <cell r="Q26">
            <v>0</v>
          </cell>
          <cell r="R26"/>
          <cell r="S26">
            <v>0</v>
          </cell>
          <cell r="T26"/>
          <cell r="U26">
            <v>0</v>
          </cell>
          <cell r="V26"/>
          <cell r="W26">
            <v>0</v>
          </cell>
          <cell r="X26"/>
          <cell r="Y26">
            <v>0</v>
          </cell>
          <cell r="Z26"/>
          <cell r="AA26">
            <v>0</v>
          </cell>
          <cell r="AB26"/>
          <cell r="AC26">
            <v>0</v>
          </cell>
          <cell r="AD26">
            <v>0</v>
          </cell>
          <cell r="AE26">
            <v>0</v>
          </cell>
        </row>
        <row r="27">
          <cell r="F27"/>
          <cell r="H27"/>
          <cell r="I27">
            <v>0</v>
          </cell>
          <cell r="J27"/>
          <cell r="K27">
            <v>0</v>
          </cell>
          <cell r="L27"/>
          <cell r="M27">
            <v>0</v>
          </cell>
          <cell r="N27"/>
          <cell r="O27">
            <v>0</v>
          </cell>
          <cell r="P27"/>
          <cell r="Q27">
            <v>0</v>
          </cell>
          <cell r="R27"/>
          <cell r="S27">
            <v>0</v>
          </cell>
          <cell r="T27"/>
          <cell r="U27">
            <v>0</v>
          </cell>
          <cell r="V27"/>
          <cell r="W27">
            <v>0</v>
          </cell>
          <cell r="X27"/>
          <cell r="Y27">
            <v>0</v>
          </cell>
          <cell r="Z27"/>
          <cell r="AA27">
            <v>0</v>
          </cell>
          <cell r="AB27"/>
          <cell r="AC27">
            <v>0</v>
          </cell>
          <cell r="AD27">
            <v>0</v>
          </cell>
          <cell r="AE27">
            <v>0</v>
          </cell>
        </row>
        <row r="28">
          <cell r="F28">
            <v>2</v>
          </cell>
          <cell r="G28">
            <v>9580</v>
          </cell>
          <cell r="H28">
            <v>2</v>
          </cell>
          <cell r="I28">
            <v>9580</v>
          </cell>
          <cell r="J28">
            <v>2</v>
          </cell>
          <cell r="K28">
            <v>9580</v>
          </cell>
          <cell r="L28">
            <v>3</v>
          </cell>
          <cell r="M28">
            <v>14370</v>
          </cell>
          <cell r="N28">
            <v>4</v>
          </cell>
          <cell r="O28">
            <v>19160</v>
          </cell>
          <cell r="P28">
            <v>4</v>
          </cell>
          <cell r="Q28">
            <v>19160</v>
          </cell>
          <cell r="R28">
            <v>4</v>
          </cell>
          <cell r="S28">
            <v>19160</v>
          </cell>
          <cell r="T28"/>
          <cell r="U28">
            <v>0</v>
          </cell>
          <cell r="V28"/>
          <cell r="W28">
            <v>0</v>
          </cell>
          <cell r="X28"/>
          <cell r="Y28">
            <v>0</v>
          </cell>
          <cell r="Z28"/>
          <cell r="AA28">
            <v>0</v>
          </cell>
          <cell r="AB28"/>
          <cell r="AC28">
            <v>0</v>
          </cell>
          <cell r="AD28">
            <v>17</v>
          </cell>
          <cell r="AE28">
            <v>81430</v>
          </cell>
        </row>
        <row r="29">
          <cell r="F29"/>
          <cell r="G29">
            <v>0</v>
          </cell>
          <cell r="H29"/>
          <cell r="I29">
            <v>0</v>
          </cell>
          <cell r="J29"/>
          <cell r="K29">
            <v>0</v>
          </cell>
          <cell r="L29"/>
          <cell r="M29">
            <v>0</v>
          </cell>
          <cell r="N29"/>
          <cell r="O29">
            <v>0</v>
          </cell>
          <cell r="P29"/>
          <cell r="Q29">
            <v>0</v>
          </cell>
          <cell r="R29"/>
          <cell r="S29">
            <v>0</v>
          </cell>
          <cell r="T29"/>
          <cell r="U29">
            <v>0</v>
          </cell>
          <cell r="V29"/>
          <cell r="W29">
            <v>0</v>
          </cell>
          <cell r="X29"/>
          <cell r="Y29">
            <v>0</v>
          </cell>
          <cell r="Z29"/>
          <cell r="AA29">
            <v>0</v>
          </cell>
          <cell r="AB29"/>
          <cell r="AC29">
            <v>0</v>
          </cell>
          <cell r="AD29">
            <v>0</v>
          </cell>
          <cell r="AE29">
            <v>0</v>
          </cell>
        </row>
        <row r="30">
          <cell r="F30"/>
          <cell r="G30">
            <v>0</v>
          </cell>
          <cell r="H30"/>
          <cell r="I30">
            <v>0</v>
          </cell>
          <cell r="J30"/>
          <cell r="K30">
            <v>0</v>
          </cell>
          <cell r="L30">
            <v>4</v>
          </cell>
          <cell r="M30">
            <v>12440</v>
          </cell>
          <cell r="N30"/>
          <cell r="O30">
            <v>0</v>
          </cell>
          <cell r="P30"/>
          <cell r="Q30">
            <v>0</v>
          </cell>
          <cell r="R30"/>
          <cell r="S30">
            <v>0</v>
          </cell>
          <cell r="T30"/>
          <cell r="U30">
            <v>0</v>
          </cell>
          <cell r="V30"/>
          <cell r="W30">
            <v>0</v>
          </cell>
          <cell r="X30"/>
          <cell r="Y30">
            <v>0</v>
          </cell>
          <cell r="Z30"/>
          <cell r="AA30">
            <v>0</v>
          </cell>
          <cell r="AB30"/>
          <cell r="AC30">
            <v>0</v>
          </cell>
          <cell r="AD30">
            <v>4</v>
          </cell>
          <cell r="AE30">
            <v>12440</v>
          </cell>
        </row>
        <row r="31">
          <cell r="F31"/>
          <cell r="G31">
            <v>0</v>
          </cell>
          <cell r="H31"/>
          <cell r="I31">
            <v>0</v>
          </cell>
          <cell r="J31"/>
          <cell r="K31">
            <v>0</v>
          </cell>
          <cell r="L31"/>
          <cell r="M31">
            <v>0</v>
          </cell>
          <cell r="N31"/>
          <cell r="O31">
            <v>0</v>
          </cell>
          <cell r="P31"/>
          <cell r="Q31">
            <v>0</v>
          </cell>
          <cell r="R31"/>
          <cell r="S31">
            <v>0</v>
          </cell>
          <cell r="T31"/>
          <cell r="U31">
            <v>0</v>
          </cell>
          <cell r="V31"/>
          <cell r="W31">
            <v>0</v>
          </cell>
          <cell r="X31"/>
          <cell r="Y31">
            <v>0</v>
          </cell>
          <cell r="Z31"/>
          <cell r="AA31">
            <v>0</v>
          </cell>
          <cell r="AB31"/>
          <cell r="AC31">
            <v>0</v>
          </cell>
          <cell r="AD31">
            <v>0</v>
          </cell>
          <cell r="AE31">
            <v>0</v>
          </cell>
        </row>
        <row r="32">
          <cell r="F32"/>
          <cell r="G32">
            <v>0</v>
          </cell>
          <cell r="H32"/>
          <cell r="I32">
            <v>0</v>
          </cell>
          <cell r="J32"/>
          <cell r="K32">
            <v>0</v>
          </cell>
          <cell r="L32"/>
          <cell r="M32">
            <v>0</v>
          </cell>
          <cell r="N32"/>
          <cell r="O32">
            <v>0</v>
          </cell>
          <cell r="P32"/>
          <cell r="Q32">
            <v>0</v>
          </cell>
          <cell r="R32"/>
          <cell r="S32">
            <v>0</v>
          </cell>
          <cell r="T32"/>
          <cell r="U32">
            <v>0</v>
          </cell>
          <cell r="V32"/>
          <cell r="W32">
            <v>0</v>
          </cell>
          <cell r="X32"/>
          <cell r="Y32">
            <v>0</v>
          </cell>
          <cell r="Z32"/>
          <cell r="AA32">
            <v>0</v>
          </cell>
          <cell r="AB32"/>
          <cell r="AC32">
            <v>0</v>
          </cell>
          <cell r="AD32">
            <v>0</v>
          </cell>
          <cell r="AE32">
            <v>0</v>
          </cell>
        </row>
        <row r="33">
          <cell r="F33"/>
          <cell r="G33">
            <v>0</v>
          </cell>
          <cell r="H33"/>
          <cell r="I33">
            <v>0</v>
          </cell>
          <cell r="J33"/>
          <cell r="K33">
            <v>0</v>
          </cell>
          <cell r="L33"/>
          <cell r="M33">
            <v>0</v>
          </cell>
          <cell r="N33"/>
          <cell r="O33">
            <v>0</v>
          </cell>
          <cell r="P33"/>
          <cell r="Q33">
            <v>0</v>
          </cell>
          <cell r="R33"/>
          <cell r="S33">
            <v>0</v>
          </cell>
          <cell r="T33"/>
          <cell r="U33">
            <v>0</v>
          </cell>
          <cell r="V33"/>
          <cell r="W33">
            <v>0</v>
          </cell>
          <cell r="X33"/>
          <cell r="Y33">
            <v>0</v>
          </cell>
          <cell r="Z33"/>
          <cell r="AA33">
            <v>0</v>
          </cell>
          <cell r="AB33"/>
          <cell r="AC33">
            <v>0</v>
          </cell>
          <cell r="AD33">
            <v>0</v>
          </cell>
          <cell r="AE33">
            <v>0</v>
          </cell>
        </row>
        <row r="34">
          <cell r="F34"/>
          <cell r="G34">
            <v>0</v>
          </cell>
          <cell r="H34"/>
          <cell r="I34">
            <v>0</v>
          </cell>
          <cell r="J34"/>
          <cell r="K34">
            <v>0</v>
          </cell>
          <cell r="L34"/>
          <cell r="M34">
            <v>0</v>
          </cell>
          <cell r="N34"/>
          <cell r="O34">
            <v>0</v>
          </cell>
          <cell r="P34"/>
          <cell r="Q34">
            <v>0</v>
          </cell>
          <cell r="R34"/>
          <cell r="S34">
            <v>0</v>
          </cell>
          <cell r="T34"/>
          <cell r="U34">
            <v>0</v>
          </cell>
          <cell r="V34"/>
          <cell r="W34">
            <v>0</v>
          </cell>
          <cell r="X34"/>
          <cell r="Y34">
            <v>0</v>
          </cell>
          <cell r="Z34"/>
          <cell r="AA34">
            <v>0</v>
          </cell>
          <cell r="AB34"/>
          <cell r="AC34">
            <v>0</v>
          </cell>
          <cell r="AD34">
            <v>0</v>
          </cell>
          <cell r="AE34">
            <v>0</v>
          </cell>
        </row>
        <row r="35">
          <cell r="F35"/>
          <cell r="G35">
            <v>0</v>
          </cell>
          <cell r="H35"/>
          <cell r="I35">
            <v>0</v>
          </cell>
          <cell r="J35"/>
          <cell r="K35">
            <v>0</v>
          </cell>
          <cell r="L35"/>
          <cell r="M35">
            <v>0</v>
          </cell>
          <cell r="N35"/>
          <cell r="O35">
            <v>0</v>
          </cell>
          <cell r="P35"/>
          <cell r="Q35">
            <v>0</v>
          </cell>
          <cell r="R35"/>
          <cell r="S35">
            <v>0</v>
          </cell>
          <cell r="T35"/>
          <cell r="U35">
            <v>0</v>
          </cell>
          <cell r="V35"/>
          <cell r="W35">
            <v>0</v>
          </cell>
          <cell r="X35"/>
          <cell r="Y35">
            <v>0</v>
          </cell>
          <cell r="Z35"/>
          <cell r="AA35">
            <v>0</v>
          </cell>
          <cell r="AB35"/>
          <cell r="AC35">
            <v>0</v>
          </cell>
          <cell r="AD35">
            <v>0</v>
          </cell>
          <cell r="AE35">
            <v>0</v>
          </cell>
        </row>
        <row r="36">
          <cell r="F36">
            <v>3</v>
          </cell>
          <cell r="G36">
            <v>3300</v>
          </cell>
          <cell r="H36">
            <v>2</v>
          </cell>
          <cell r="I36">
            <v>2200</v>
          </cell>
          <cell r="J36">
            <v>3</v>
          </cell>
          <cell r="K36">
            <v>3300</v>
          </cell>
          <cell r="L36"/>
          <cell r="M36">
            <v>0</v>
          </cell>
          <cell r="N36"/>
          <cell r="O36">
            <v>0</v>
          </cell>
          <cell r="P36"/>
          <cell r="Q36">
            <v>0</v>
          </cell>
          <cell r="R36">
            <v>3</v>
          </cell>
          <cell r="S36">
            <v>3300</v>
          </cell>
          <cell r="T36"/>
          <cell r="U36">
            <v>0</v>
          </cell>
          <cell r="V36"/>
          <cell r="W36">
            <v>0</v>
          </cell>
          <cell r="X36"/>
          <cell r="Y36">
            <v>0</v>
          </cell>
          <cell r="Z36"/>
          <cell r="AA36">
            <v>0</v>
          </cell>
          <cell r="AB36"/>
          <cell r="AC36">
            <v>0</v>
          </cell>
          <cell r="AD36">
            <v>8</v>
          </cell>
          <cell r="AE36">
            <v>8800</v>
          </cell>
        </row>
        <row r="37">
          <cell r="F37">
            <v>3</v>
          </cell>
          <cell r="G37">
            <v>6570</v>
          </cell>
          <cell r="H37">
            <v>2</v>
          </cell>
          <cell r="I37">
            <v>4380</v>
          </cell>
          <cell r="J37">
            <v>3</v>
          </cell>
          <cell r="K37">
            <v>6570</v>
          </cell>
          <cell r="L37"/>
          <cell r="M37">
            <v>0</v>
          </cell>
          <cell r="N37"/>
          <cell r="O37">
            <v>0</v>
          </cell>
          <cell r="P37"/>
          <cell r="Q37">
            <v>0</v>
          </cell>
          <cell r="R37">
            <v>3</v>
          </cell>
          <cell r="S37">
            <v>6570</v>
          </cell>
          <cell r="T37"/>
          <cell r="U37">
            <v>0</v>
          </cell>
          <cell r="V37"/>
          <cell r="W37">
            <v>0</v>
          </cell>
          <cell r="X37"/>
          <cell r="Y37">
            <v>0</v>
          </cell>
          <cell r="Z37"/>
          <cell r="AA37">
            <v>0</v>
          </cell>
          <cell r="AB37"/>
          <cell r="AC37">
            <v>0</v>
          </cell>
          <cell r="AD37">
            <v>8</v>
          </cell>
          <cell r="AE37">
            <v>17520</v>
          </cell>
        </row>
        <row r="38">
          <cell r="F38"/>
          <cell r="G38">
            <v>0</v>
          </cell>
          <cell r="H38"/>
          <cell r="I38">
            <v>0</v>
          </cell>
          <cell r="J38"/>
          <cell r="K38">
            <v>0</v>
          </cell>
          <cell r="L38"/>
          <cell r="M38">
            <v>0</v>
          </cell>
          <cell r="N38"/>
          <cell r="O38">
            <v>0</v>
          </cell>
          <cell r="P38"/>
          <cell r="Q38">
            <v>0</v>
          </cell>
          <cell r="R38"/>
          <cell r="S38">
            <v>0</v>
          </cell>
          <cell r="T38"/>
          <cell r="U38">
            <v>0</v>
          </cell>
          <cell r="V38"/>
          <cell r="W38">
            <v>0</v>
          </cell>
          <cell r="X38"/>
          <cell r="Y38">
            <v>0</v>
          </cell>
          <cell r="Z38"/>
          <cell r="AA38">
            <v>0</v>
          </cell>
          <cell r="AB38"/>
          <cell r="AC38">
            <v>0</v>
          </cell>
          <cell r="AD38">
            <v>0</v>
          </cell>
          <cell r="AE38">
            <v>0</v>
          </cell>
        </row>
        <row r="39">
          <cell r="F39"/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  <cell r="M39">
            <v>0</v>
          </cell>
          <cell r="N39">
            <v>1</v>
          </cell>
          <cell r="O39">
            <v>14560</v>
          </cell>
          <cell r="P39"/>
          <cell r="Q39">
            <v>0</v>
          </cell>
          <cell r="R39"/>
          <cell r="S39">
            <v>0</v>
          </cell>
          <cell r="T39"/>
          <cell r="U39">
            <v>0</v>
          </cell>
          <cell r="V39"/>
          <cell r="W39">
            <v>0</v>
          </cell>
          <cell r="X39"/>
          <cell r="Y39">
            <v>0</v>
          </cell>
          <cell r="Z39"/>
          <cell r="AA39">
            <v>0</v>
          </cell>
          <cell r="AB39"/>
          <cell r="AC39">
            <v>0</v>
          </cell>
          <cell r="AD39">
            <v>1</v>
          </cell>
          <cell r="AE39">
            <v>14560</v>
          </cell>
        </row>
        <row r="40">
          <cell r="F40"/>
          <cell r="G40">
            <v>0</v>
          </cell>
          <cell r="H40"/>
          <cell r="I40">
            <v>0</v>
          </cell>
          <cell r="J40"/>
          <cell r="K40">
            <v>0</v>
          </cell>
          <cell r="L40"/>
          <cell r="M40">
            <v>0</v>
          </cell>
          <cell r="N40"/>
          <cell r="O40">
            <v>0</v>
          </cell>
          <cell r="P40"/>
          <cell r="Q40">
            <v>0</v>
          </cell>
          <cell r="R40"/>
          <cell r="S40">
            <v>0</v>
          </cell>
          <cell r="T40"/>
          <cell r="U40">
            <v>0</v>
          </cell>
          <cell r="V40"/>
          <cell r="W40">
            <v>0</v>
          </cell>
          <cell r="X40"/>
          <cell r="Y40">
            <v>0</v>
          </cell>
          <cell r="Z40"/>
          <cell r="AA40">
            <v>0</v>
          </cell>
          <cell r="AB40"/>
          <cell r="AC40">
            <v>0</v>
          </cell>
          <cell r="AD40">
            <v>0</v>
          </cell>
          <cell r="AE40">
            <v>0</v>
          </cell>
        </row>
        <row r="41">
          <cell r="F41"/>
          <cell r="G41">
            <v>0</v>
          </cell>
          <cell r="H41"/>
          <cell r="I41">
            <v>0</v>
          </cell>
          <cell r="J41"/>
          <cell r="K41">
            <v>0</v>
          </cell>
          <cell r="L41"/>
          <cell r="M41">
            <v>0</v>
          </cell>
          <cell r="N41"/>
          <cell r="O41">
            <v>0</v>
          </cell>
          <cell r="P41"/>
          <cell r="Q41">
            <v>0</v>
          </cell>
          <cell r="R41"/>
          <cell r="S41">
            <v>0</v>
          </cell>
          <cell r="T41"/>
          <cell r="U41">
            <v>0</v>
          </cell>
          <cell r="V41"/>
          <cell r="W41">
            <v>0</v>
          </cell>
          <cell r="X41"/>
          <cell r="Y41">
            <v>0</v>
          </cell>
          <cell r="Z41"/>
          <cell r="AA41">
            <v>0</v>
          </cell>
          <cell r="AB41"/>
          <cell r="AC41">
            <v>0</v>
          </cell>
          <cell r="AD41">
            <v>0</v>
          </cell>
          <cell r="AE41">
            <v>0</v>
          </cell>
        </row>
        <row r="42">
          <cell r="F42"/>
          <cell r="G42">
            <v>0</v>
          </cell>
          <cell r="H42"/>
          <cell r="I42">
            <v>0</v>
          </cell>
          <cell r="J42"/>
          <cell r="K42">
            <v>0</v>
          </cell>
          <cell r="L42"/>
          <cell r="M42">
            <v>0</v>
          </cell>
          <cell r="N42"/>
          <cell r="O42">
            <v>0</v>
          </cell>
          <cell r="P42"/>
          <cell r="Q42">
            <v>0</v>
          </cell>
          <cell r="R42"/>
          <cell r="S42">
            <v>0</v>
          </cell>
          <cell r="T42"/>
          <cell r="U42">
            <v>0</v>
          </cell>
          <cell r="V42"/>
          <cell r="W42">
            <v>0</v>
          </cell>
          <cell r="X42"/>
          <cell r="Y42">
            <v>0</v>
          </cell>
          <cell r="Z42"/>
          <cell r="AA42">
            <v>0</v>
          </cell>
          <cell r="AB42"/>
          <cell r="AC42">
            <v>0</v>
          </cell>
          <cell r="AD42">
            <v>0</v>
          </cell>
          <cell r="AE42">
            <v>0</v>
          </cell>
        </row>
        <row r="43">
          <cell r="F43"/>
          <cell r="G43">
            <v>0</v>
          </cell>
          <cell r="H43"/>
          <cell r="I43">
            <v>0</v>
          </cell>
          <cell r="J43"/>
          <cell r="K43">
            <v>0</v>
          </cell>
          <cell r="L43"/>
          <cell r="M43">
            <v>0</v>
          </cell>
          <cell r="N43"/>
          <cell r="O43">
            <v>0</v>
          </cell>
          <cell r="P43"/>
          <cell r="Q43">
            <v>0</v>
          </cell>
          <cell r="R43"/>
          <cell r="S43">
            <v>0</v>
          </cell>
          <cell r="T43"/>
          <cell r="U43">
            <v>0</v>
          </cell>
          <cell r="V43"/>
          <cell r="W43">
            <v>0</v>
          </cell>
          <cell r="X43"/>
          <cell r="Y43">
            <v>0</v>
          </cell>
          <cell r="Z43"/>
          <cell r="AA43">
            <v>0</v>
          </cell>
          <cell r="AB43"/>
          <cell r="AC43">
            <v>0</v>
          </cell>
          <cell r="AD43">
            <v>0</v>
          </cell>
          <cell r="AE43">
            <v>0</v>
          </cell>
        </row>
        <row r="48">
          <cell r="F48">
            <v>2</v>
          </cell>
          <cell r="G48"/>
          <cell r="H48">
            <v>1</v>
          </cell>
          <cell r="I48"/>
          <cell r="J48">
            <v>1</v>
          </cell>
          <cell r="K48"/>
          <cell r="L48">
            <v>1</v>
          </cell>
          <cell r="M48"/>
          <cell r="N48">
            <v>1</v>
          </cell>
          <cell r="O48"/>
          <cell r="P48">
            <v>1</v>
          </cell>
          <cell r="Q48"/>
          <cell r="R48">
            <v>2</v>
          </cell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7</v>
          </cell>
          <cell r="AE4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F4">
            <v>2</v>
          </cell>
          <cell r="G4">
            <v>5840</v>
          </cell>
          <cell r="H4">
            <v>2</v>
          </cell>
          <cell r="I4">
            <v>5840</v>
          </cell>
          <cell r="J4"/>
          <cell r="K4">
            <v>0</v>
          </cell>
          <cell r="L4">
            <v>3</v>
          </cell>
          <cell r="M4">
            <v>8760</v>
          </cell>
          <cell r="N4">
            <v>2</v>
          </cell>
          <cell r="O4">
            <v>5840</v>
          </cell>
          <cell r="P4">
            <v>3</v>
          </cell>
          <cell r="Q4">
            <v>8760</v>
          </cell>
          <cell r="R4">
            <v>2</v>
          </cell>
          <cell r="S4">
            <v>5840</v>
          </cell>
          <cell r="T4"/>
          <cell r="U4">
            <v>0</v>
          </cell>
          <cell r="V4"/>
          <cell r="W4">
            <v>0</v>
          </cell>
          <cell r="X4"/>
          <cell r="Y4">
            <v>0</v>
          </cell>
          <cell r="Z4"/>
          <cell r="AA4">
            <v>0</v>
          </cell>
          <cell r="AB4"/>
          <cell r="AC4">
            <v>0</v>
          </cell>
          <cell r="AD4">
            <v>12</v>
          </cell>
          <cell r="AE4">
            <v>35040</v>
          </cell>
        </row>
        <row r="5">
          <cell r="F5"/>
          <cell r="G5">
            <v>0</v>
          </cell>
          <cell r="H5"/>
          <cell r="I5">
            <v>0</v>
          </cell>
          <cell r="J5"/>
          <cell r="K5">
            <v>0</v>
          </cell>
          <cell r="L5"/>
          <cell r="M5">
            <v>0</v>
          </cell>
          <cell r="N5"/>
          <cell r="O5">
            <v>0</v>
          </cell>
          <cell r="P5"/>
          <cell r="Q5">
            <v>0</v>
          </cell>
          <cell r="R5"/>
          <cell r="S5">
            <v>0</v>
          </cell>
          <cell r="T5"/>
          <cell r="U5">
            <v>0</v>
          </cell>
          <cell r="V5"/>
          <cell r="W5">
            <v>0</v>
          </cell>
          <cell r="X5"/>
          <cell r="Y5">
            <v>0</v>
          </cell>
          <cell r="Z5"/>
          <cell r="AA5">
            <v>0</v>
          </cell>
          <cell r="AB5"/>
          <cell r="AC5">
            <v>0</v>
          </cell>
          <cell r="AD5">
            <v>0</v>
          </cell>
          <cell r="AE5">
            <v>0</v>
          </cell>
        </row>
        <row r="6">
          <cell r="F6"/>
          <cell r="G6">
            <v>0</v>
          </cell>
          <cell r="H6"/>
          <cell r="I6">
            <v>0</v>
          </cell>
          <cell r="J6"/>
          <cell r="K6">
            <v>0</v>
          </cell>
          <cell r="L6"/>
          <cell r="M6">
            <v>0</v>
          </cell>
          <cell r="N6"/>
          <cell r="O6">
            <v>0</v>
          </cell>
          <cell r="P6"/>
          <cell r="Q6">
            <v>0</v>
          </cell>
          <cell r="R6"/>
          <cell r="S6">
            <v>0</v>
          </cell>
          <cell r="T6"/>
          <cell r="U6">
            <v>0</v>
          </cell>
          <cell r="V6"/>
          <cell r="W6">
            <v>0</v>
          </cell>
          <cell r="X6"/>
          <cell r="Y6">
            <v>0</v>
          </cell>
          <cell r="Z6"/>
          <cell r="AA6">
            <v>0</v>
          </cell>
          <cell r="AB6"/>
          <cell r="AC6">
            <v>0</v>
          </cell>
          <cell r="AD6">
            <v>0</v>
          </cell>
          <cell r="AE6">
            <v>0</v>
          </cell>
        </row>
        <row r="7">
          <cell r="F7">
            <v>2</v>
          </cell>
          <cell r="G7">
            <v>13520</v>
          </cell>
          <cell r="H7">
            <v>2</v>
          </cell>
          <cell r="I7">
            <v>13520</v>
          </cell>
          <cell r="J7"/>
          <cell r="K7">
            <v>0</v>
          </cell>
          <cell r="L7">
            <v>1</v>
          </cell>
          <cell r="M7">
            <v>6760</v>
          </cell>
          <cell r="N7">
            <v>2</v>
          </cell>
          <cell r="O7">
            <v>13520</v>
          </cell>
          <cell r="P7">
            <v>3</v>
          </cell>
          <cell r="Q7">
            <v>20280</v>
          </cell>
          <cell r="R7">
            <v>2</v>
          </cell>
          <cell r="S7">
            <v>13520</v>
          </cell>
          <cell r="T7"/>
          <cell r="U7">
            <v>0</v>
          </cell>
          <cell r="V7"/>
          <cell r="W7">
            <v>0</v>
          </cell>
          <cell r="X7"/>
          <cell r="Y7">
            <v>0</v>
          </cell>
          <cell r="Z7"/>
          <cell r="AA7">
            <v>0</v>
          </cell>
          <cell r="AB7"/>
          <cell r="AC7">
            <v>0</v>
          </cell>
          <cell r="AD7">
            <v>10</v>
          </cell>
          <cell r="AE7">
            <v>67600</v>
          </cell>
        </row>
        <row r="8">
          <cell r="F8"/>
          <cell r="G8">
            <v>0</v>
          </cell>
          <cell r="H8"/>
          <cell r="I8">
            <v>0</v>
          </cell>
          <cell r="J8"/>
          <cell r="K8">
            <v>0</v>
          </cell>
          <cell r="L8"/>
          <cell r="M8">
            <v>0</v>
          </cell>
          <cell r="N8"/>
          <cell r="O8">
            <v>0</v>
          </cell>
          <cell r="P8"/>
          <cell r="Q8">
            <v>0</v>
          </cell>
          <cell r="R8"/>
          <cell r="S8">
            <v>0</v>
          </cell>
          <cell r="T8"/>
          <cell r="U8">
            <v>0</v>
          </cell>
          <cell r="V8"/>
          <cell r="W8">
            <v>0</v>
          </cell>
          <cell r="X8"/>
          <cell r="Y8">
            <v>0</v>
          </cell>
          <cell r="Z8"/>
          <cell r="AA8">
            <v>0</v>
          </cell>
          <cell r="AB8"/>
          <cell r="AC8">
            <v>0</v>
          </cell>
          <cell r="AD8">
            <v>0</v>
          </cell>
          <cell r="AE8">
            <v>0</v>
          </cell>
        </row>
        <row r="9">
          <cell r="F9"/>
          <cell r="G9">
            <v>0</v>
          </cell>
          <cell r="H9"/>
          <cell r="I9">
            <v>0</v>
          </cell>
          <cell r="J9"/>
          <cell r="K9">
            <v>0</v>
          </cell>
          <cell r="L9">
            <v>10</v>
          </cell>
          <cell r="M9">
            <v>22500</v>
          </cell>
          <cell r="N9"/>
          <cell r="O9">
            <v>0</v>
          </cell>
          <cell r="P9"/>
          <cell r="Q9">
            <v>0</v>
          </cell>
          <cell r="R9"/>
          <cell r="S9">
            <v>0</v>
          </cell>
          <cell r="T9"/>
          <cell r="U9">
            <v>0</v>
          </cell>
          <cell r="V9"/>
          <cell r="W9">
            <v>0</v>
          </cell>
          <cell r="X9"/>
          <cell r="Y9">
            <v>0</v>
          </cell>
          <cell r="Z9"/>
          <cell r="AA9">
            <v>0</v>
          </cell>
          <cell r="AB9"/>
          <cell r="AC9">
            <v>0</v>
          </cell>
          <cell r="AD9">
            <v>10</v>
          </cell>
          <cell r="AE9">
            <v>22500</v>
          </cell>
        </row>
        <row r="10">
          <cell r="F10"/>
          <cell r="G10">
            <v>0</v>
          </cell>
          <cell r="H10"/>
          <cell r="I10">
            <v>0</v>
          </cell>
          <cell r="J10"/>
          <cell r="K10">
            <v>0</v>
          </cell>
          <cell r="L10"/>
          <cell r="M10">
            <v>0</v>
          </cell>
          <cell r="N10"/>
          <cell r="O10">
            <v>0</v>
          </cell>
          <cell r="P10"/>
          <cell r="Q10">
            <v>0</v>
          </cell>
          <cell r="R10"/>
          <cell r="S10">
            <v>0</v>
          </cell>
          <cell r="T10"/>
          <cell r="U10">
            <v>0</v>
          </cell>
          <cell r="V10"/>
          <cell r="W10">
            <v>0</v>
          </cell>
          <cell r="X10"/>
          <cell r="Y10">
            <v>0</v>
          </cell>
          <cell r="Z10"/>
          <cell r="AA10">
            <v>0</v>
          </cell>
          <cell r="AB10"/>
          <cell r="AC10">
            <v>0</v>
          </cell>
          <cell r="AD10">
            <v>0</v>
          </cell>
          <cell r="AE10">
            <v>0</v>
          </cell>
        </row>
        <row r="11">
          <cell r="F11"/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  <cell r="M11">
            <v>0</v>
          </cell>
          <cell r="N11"/>
          <cell r="O11">
            <v>0</v>
          </cell>
          <cell r="P11"/>
          <cell r="Q11">
            <v>0</v>
          </cell>
          <cell r="R11"/>
          <cell r="S11">
            <v>0</v>
          </cell>
          <cell r="T11"/>
          <cell r="U11">
            <v>0</v>
          </cell>
          <cell r="V11"/>
          <cell r="W11">
            <v>0</v>
          </cell>
          <cell r="X11"/>
          <cell r="Y11">
            <v>0</v>
          </cell>
          <cell r="Z11"/>
          <cell r="AA11">
            <v>0</v>
          </cell>
          <cell r="AB11"/>
          <cell r="AC11">
            <v>0</v>
          </cell>
          <cell r="AD11">
            <v>0</v>
          </cell>
          <cell r="AE11">
            <v>0</v>
          </cell>
        </row>
        <row r="12">
          <cell r="F12"/>
          <cell r="G12">
            <v>0</v>
          </cell>
          <cell r="H12"/>
          <cell r="I12">
            <v>0</v>
          </cell>
          <cell r="J12"/>
          <cell r="K12">
            <v>0</v>
          </cell>
          <cell r="L12">
            <v>1</v>
          </cell>
          <cell r="M12">
            <v>14200</v>
          </cell>
          <cell r="N12"/>
          <cell r="O12">
            <v>0</v>
          </cell>
          <cell r="P12"/>
          <cell r="Q12">
            <v>0</v>
          </cell>
          <cell r="R12"/>
          <cell r="S12">
            <v>0</v>
          </cell>
          <cell r="T12"/>
          <cell r="U12">
            <v>0</v>
          </cell>
          <cell r="V12"/>
          <cell r="W12">
            <v>0</v>
          </cell>
          <cell r="X12"/>
          <cell r="Y12">
            <v>0</v>
          </cell>
          <cell r="Z12"/>
          <cell r="AA12">
            <v>0</v>
          </cell>
          <cell r="AB12"/>
          <cell r="AC12">
            <v>0</v>
          </cell>
          <cell r="AD12">
            <v>1</v>
          </cell>
          <cell r="AE12">
            <v>14200</v>
          </cell>
        </row>
        <row r="13">
          <cell r="F13"/>
          <cell r="G13">
            <v>0</v>
          </cell>
          <cell r="H13"/>
          <cell r="I13">
            <v>0</v>
          </cell>
          <cell r="J13"/>
          <cell r="K13">
            <v>0</v>
          </cell>
          <cell r="L13"/>
          <cell r="M13">
            <v>0</v>
          </cell>
          <cell r="N13"/>
          <cell r="O13">
            <v>0</v>
          </cell>
          <cell r="P13"/>
          <cell r="Q13">
            <v>0</v>
          </cell>
          <cell r="R13"/>
          <cell r="S13">
            <v>0</v>
          </cell>
          <cell r="T13"/>
          <cell r="U13">
            <v>0</v>
          </cell>
          <cell r="V13"/>
          <cell r="W13">
            <v>0</v>
          </cell>
          <cell r="X13"/>
          <cell r="Y13">
            <v>0</v>
          </cell>
          <cell r="Z13"/>
          <cell r="AA13">
            <v>0</v>
          </cell>
          <cell r="AB13"/>
          <cell r="AC13">
            <v>0</v>
          </cell>
          <cell r="AD13">
            <v>0</v>
          </cell>
          <cell r="AE13">
            <v>0</v>
          </cell>
        </row>
        <row r="14">
          <cell r="F14"/>
          <cell r="G14">
            <v>0</v>
          </cell>
          <cell r="H14"/>
          <cell r="I14">
            <v>0</v>
          </cell>
          <cell r="J14"/>
          <cell r="K14">
            <v>0</v>
          </cell>
          <cell r="L14">
            <v>2</v>
          </cell>
          <cell r="M14">
            <v>23620</v>
          </cell>
          <cell r="N14"/>
          <cell r="O14">
            <v>0</v>
          </cell>
          <cell r="P14"/>
          <cell r="Q14">
            <v>0</v>
          </cell>
          <cell r="R14"/>
          <cell r="S14">
            <v>0</v>
          </cell>
          <cell r="T14"/>
          <cell r="U14">
            <v>0</v>
          </cell>
          <cell r="V14"/>
          <cell r="W14">
            <v>0</v>
          </cell>
          <cell r="X14"/>
          <cell r="Y14">
            <v>0</v>
          </cell>
          <cell r="Z14"/>
          <cell r="AA14">
            <v>0</v>
          </cell>
          <cell r="AB14"/>
          <cell r="AC14">
            <v>0</v>
          </cell>
          <cell r="AD14">
            <v>2</v>
          </cell>
          <cell r="AE14">
            <v>23620</v>
          </cell>
        </row>
        <row r="15">
          <cell r="F15"/>
          <cell r="G15">
            <v>0</v>
          </cell>
          <cell r="H15"/>
          <cell r="I15">
            <v>0</v>
          </cell>
          <cell r="J15"/>
          <cell r="K15">
            <v>0</v>
          </cell>
          <cell r="L15"/>
          <cell r="M15">
            <v>0</v>
          </cell>
          <cell r="N15"/>
          <cell r="O15">
            <v>0</v>
          </cell>
          <cell r="P15"/>
          <cell r="Q15">
            <v>0</v>
          </cell>
          <cell r="R15"/>
          <cell r="S15">
            <v>0</v>
          </cell>
          <cell r="T15"/>
          <cell r="U15">
            <v>0</v>
          </cell>
          <cell r="V15"/>
          <cell r="W15">
            <v>0</v>
          </cell>
          <cell r="X15"/>
          <cell r="Y15">
            <v>0</v>
          </cell>
          <cell r="Z15"/>
          <cell r="AA15">
            <v>0</v>
          </cell>
          <cell r="AB15"/>
          <cell r="AC15">
            <v>0</v>
          </cell>
          <cell r="AD15">
            <v>0</v>
          </cell>
          <cell r="AE15">
            <v>0</v>
          </cell>
        </row>
        <row r="16">
          <cell r="F16"/>
          <cell r="G16">
            <v>0</v>
          </cell>
          <cell r="H16"/>
          <cell r="I16">
            <v>0</v>
          </cell>
          <cell r="J16"/>
          <cell r="K16">
            <v>0</v>
          </cell>
          <cell r="L16">
            <v>10</v>
          </cell>
          <cell r="M16">
            <v>20700</v>
          </cell>
          <cell r="N16"/>
          <cell r="O16">
            <v>0</v>
          </cell>
          <cell r="P16"/>
          <cell r="Q16">
            <v>0</v>
          </cell>
          <cell r="R16"/>
          <cell r="S16">
            <v>0</v>
          </cell>
          <cell r="T16"/>
          <cell r="U16">
            <v>0</v>
          </cell>
          <cell r="V16"/>
          <cell r="W16">
            <v>0</v>
          </cell>
          <cell r="X16"/>
          <cell r="Y16">
            <v>0</v>
          </cell>
          <cell r="Z16"/>
          <cell r="AA16">
            <v>0</v>
          </cell>
          <cell r="AB16"/>
          <cell r="AC16">
            <v>0</v>
          </cell>
          <cell r="AD16">
            <v>10</v>
          </cell>
          <cell r="AE16">
            <v>20700</v>
          </cell>
        </row>
        <row r="17">
          <cell r="F17"/>
          <cell r="G17">
            <v>0</v>
          </cell>
          <cell r="H17"/>
          <cell r="I17">
            <v>0</v>
          </cell>
          <cell r="J17"/>
          <cell r="K17">
            <v>0</v>
          </cell>
          <cell r="L17">
            <v>10</v>
          </cell>
          <cell r="M17">
            <v>7400</v>
          </cell>
          <cell r="N17"/>
          <cell r="O17">
            <v>0</v>
          </cell>
          <cell r="P17"/>
          <cell r="Q17">
            <v>0</v>
          </cell>
          <cell r="R17"/>
          <cell r="S17">
            <v>0</v>
          </cell>
          <cell r="T17"/>
          <cell r="U17">
            <v>0</v>
          </cell>
          <cell r="V17"/>
          <cell r="W17">
            <v>0</v>
          </cell>
          <cell r="X17"/>
          <cell r="Y17">
            <v>0</v>
          </cell>
          <cell r="Z17"/>
          <cell r="AA17">
            <v>0</v>
          </cell>
          <cell r="AB17"/>
          <cell r="AC17">
            <v>0</v>
          </cell>
          <cell r="AD17">
            <v>10</v>
          </cell>
          <cell r="AE17">
            <v>7400</v>
          </cell>
        </row>
        <row r="18">
          <cell r="F18"/>
          <cell r="G18">
            <v>0</v>
          </cell>
          <cell r="H18"/>
          <cell r="I18">
            <v>0</v>
          </cell>
          <cell r="J18"/>
          <cell r="K18">
            <v>0</v>
          </cell>
          <cell r="L18"/>
          <cell r="M18">
            <v>0</v>
          </cell>
          <cell r="N18"/>
          <cell r="O18">
            <v>0</v>
          </cell>
          <cell r="P18"/>
          <cell r="Q18">
            <v>0</v>
          </cell>
          <cell r="R18"/>
          <cell r="S18">
            <v>0</v>
          </cell>
          <cell r="T18"/>
          <cell r="U18">
            <v>0</v>
          </cell>
          <cell r="V18"/>
          <cell r="W18">
            <v>0</v>
          </cell>
          <cell r="X18"/>
          <cell r="Y18">
            <v>0</v>
          </cell>
          <cell r="Z18"/>
          <cell r="AA18">
            <v>0</v>
          </cell>
          <cell r="AB18"/>
          <cell r="AC18">
            <v>0</v>
          </cell>
          <cell r="AD18">
            <v>0</v>
          </cell>
          <cell r="AE18">
            <v>0</v>
          </cell>
        </row>
        <row r="19">
          <cell r="F19"/>
          <cell r="G19">
            <v>0</v>
          </cell>
          <cell r="H19"/>
          <cell r="I19">
            <v>0</v>
          </cell>
          <cell r="J19"/>
          <cell r="K19">
            <v>0</v>
          </cell>
          <cell r="L19"/>
          <cell r="M19">
            <v>0</v>
          </cell>
          <cell r="N19"/>
          <cell r="O19">
            <v>0</v>
          </cell>
          <cell r="P19"/>
          <cell r="Q19">
            <v>0</v>
          </cell>
          <cell r="R19"/>
          <cell r="S19">
            <v>0</v>
          </cell>
          <cell r="T19"/>
          <cell r="U19">
            <v>0</v>
          </cell>
          <cell r="V19"/>
          <cell r="W19">
            <v>0</v>
          </cell>
          <cell r="X19"/>
          <cell r="Y19">
            <v>0</v>
          </cell>
          <cell r="Z19"/>
          <cell r="AA19">
            <v>0</v>
          </cell>
          <cell r="AB19"/>
          <cell r="AC19">
            <v>0</v>
          </cell>
          <cell r="AD19">
            <v>0</v>
          </cell>
          <cell r="AE19">
            <v>0</v>
          </cell>
        </row>
        <row r="20">
          <cell r="F20"/>
          <cell r="G20">
            <v>0</v>
          </cell>
          <cell r="H20"/>
          <cell r="I20">
            <v>0</v>
          </cell>
          <cell r="J20"/>
          <cell r="K20">
            <v>0</v>
          </cell>
          <cell r="L20"/>
          <cell r="M20">
            <v>0</v>
          </cell>
          <cell r="N20"/>
          <cell r="O20">
            <v>0</v>
          </cell>
          <cell r="P20"/>
          <cell r="Q20">
            <v>0</v>
          </cell>
          <cell r="R20"/>
          <cell r="S20">
            <v>0</v>
          </cell>
          <cell r="T20"/>
          <cell r="U20">
            <v>0</v>
          </cell>
          <cell r="V20"/>
          <cell r="W20">
            <v>0</v>
          </cell>
          <cell r="X20"/>
          <cell r="Y20">
            <v>0</v>
          </cell>
          <cell r="Z20"/>
          <cell r="AA20">
            <v>0</v>
          </cell>
          <cell r="AB20"/>
          <cell r="AC20">
            <v>0</v>
          </cell>
          <cell r="AD20">
            <v>0</v>
          </cell>
          <cell r="AE20">
            <v>0</v>
          </cell>
        </row>
        <row r="21">
          <cell r="F21"/>
          <cell r="G21">
            <v>0</v>
          </cell>
          <cell r="H21"/>
          <cell r="I21">
            <v>0</v>
          </cell>
          <cell r="J21"/>
          <cell r="K21">
            <v>0</v>
          </cell>
          <cell r="L21"/>
          <cell r="M21">
            <v>0</v>
          </cell>
          <cell r="N21"/>
          <cell r="O21">
            <v>0</v>
          </cell>
          <cell r="P21"/>
          <cell r="Q21">
            <v>0</v>
          </cell>
          <cell r="R21"/>
          <cell r="S21">
            <v>0</v>
          </cell>
          <cell r="T21"/>
          <cell r="U21">
            <v>0</v>
          </cell>
          <cell r="V21"/>
          <cell r="W21">
            <v>0</v>
          </cell>
          <cell r="X21"/>
          <cell r="Y21">
            <v>0</v>
          </cell>
          <cell r="Z21"/>
          <cell r="AA21">
            <v>0</v>
          </cell>
          <cell r="AB21"/>
          <cell r="AC21">
            <v>0</v>
          </cell>
          <cell r="AD21">
            <v>0</v>
          </cell>
          <cell r="AE21">
            <v>0</v>
          </cell>
        </row>
        <row r="22">
          <cell r="F22"/>
          <cell r="G22">
            <v>0</v>
          </cell>
          <cell r="H22"/>
          <cell r="I22">
            <v>0</v>
          </cell>
          <cell r="J22"/>
          <cell r="K22">
            <v>0</v>
          </cell>
          <cell r="L22"/>
          <cell r="M22">
            <v>0</v>
          </cell>
          <cell r="N22"/>
          <cell r="O22">
            <v>0</v>
          </cell>
          <cell r="P22"/>
          <cell r="Q22">
            <v>0</v>
          </cell>
          <cell r="R22"/>
          <cell r="S22">
            <v>0</v>
          </cell>
          <cell r="T22"/>
          <cell r="U22">
            <v>0</v>
          </cell>
          <cell r="V22"/>
          <cell r="W22">
            <v>0</v>
          </cell>
          <cell r="X22"/>
          <cell r="Y22">
            <v>0</v>
          </cell>
          <cell r="Z22"/>
          <cell r="AA22">
            <v>0</v>
          </cell>
          <cell r="AB22"/>
          <cell r="AC22">
            <v>0</v>
          </cell>
          <cell r="AD22">
            <v>0</v>
          </cell>
          <cell r="AE22">
            <v>0</v>
          </cell>
        </row>
        <row r="23">
          <cell r="F23"/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  <cell r="M23">
            <v>0</v>
          </cell>
          <cell r="N23"/>
          <cell r="O23">
            <v>0</v>
          </cell>
          <cell r="P23"/>
          <cell r="Q23">
            <v>0</v>
          </cell>
          <cell r="R23"/>
          <cell r="S23">
            <v>0</v>
          </cell>
          <cell r="T23"/>
          <cell r="U23">
            <v>0</v>
          </cell>
          <cell r="V23"/>
          <cell r="W23">
            <v>0</v>
          </cell>
          <cell r="X23"/>
          <cell r="Y23">
            <v>0</v>
          </cell>
          <cell r="Z23"/>
          <cell r="AA23">
            <v>0</v>
          </cell>
          <cell r="AB23"/>
          <cell r="AC23">
            <v>0</v>
          </cell>
          <cell r="AD23">
            <v>0</v>
          </cell>
          <cell r="AE23">
            <v>0</v>
          </cell>
        </row>
        <row r="24">
          <cell r="F24"/>
          <cell r="G24">
            <v>0</v>
          </cell>
          <cell r="H24"/>
          <cell r="I24">
            <v>0</v>
          </cell>
          <cell r="J24"/>
          <cell r="K24">
            <v>0</v>
          </cell>
          <cell r="L24"/>
          <cell r="M24">
            <v>0</v>
          </cell>
          <cell r="N24"/>
          <cell r="O24">
            <v>0</v>
          </cell>
          <cell r="P24"/>
          <cell r="Q24">
            <v>0</v>
          </cell>
          <cell r="R24"/>
          <cell r="S24">
            <v>0</v>
          </cell>
          <cell r="T24"/>
          <cell r="U24">
            <v>0</v>
          </cell>
          <cell r="V24"/>
          <cell r="W24">
            <v>0</v>
          </cell>
          <cell r="X24"/>
          <cell r="Y24">
            <v>0</v>
          </cell>
          <cell r="Z24"/>
          <cell r="AA24">
            <v>0</v>
          </cell>
          <cell r="AB24"/>
          <cell r="AC24">
            <v>0</v>
          </cell>
          <cell r="AD24">
            <v>0</v>
          </cell>
          <cell r="AE24">
            <v>0</v>
          </cell>
        </row>
        <row r="25">
          <cell r="F25"/>
          <cell r="G25">
            <v>0</v>
          </cell>
          <cell r="H25"/>
          <cell r="I25">
            <v>0</v>
          </cell>
          <cell r="J25"/>
          <cell r="K25">
            <v>0</v>
          </cell>
          <cell r="L25"/>
          <cell r="M25">
            <v>0</v>
          </cell>
          <cell r="N25"/>
          <cell r="O25">
            <v>0</v>
          </cell>
          <cell r="P25"/>
          <cell r="Q25">
            <v>0</v>
          </cell>
          <cell r="R25"/>
          <cell r="S25">
            <v>0</v>
          </cell>
          <cell r="T25"/>
          <cell r="U25">
            <v>0</v>
          </cell>
          <cell r="V25"/>
          <cell r="W25">
            <v>0</v>
          </cell>
          <cell r="X25"/>
          <cell r="Y25">
            <v>0</v>
          </cell>
          <cell r="Z25"/>
          <cell r="AA25">
            <v>0</v>
          </cell>
          <cell r="AB25"/>
          <cell r="AC25">
            <v>0</v>
          </cell>
          <cell r="AD25">
            <v>0</v>
          </cell>
          <cell r="AE25">
            <v>0</v>
          </cell>
        </row>
        <row r="26">
          <cell r="F26"/>
          <cell r="G26">
            <v>0</v>
          </cell>
          <cell r="H26"/>
          <cell r="I26">
            <v>0</v>
          </cell>
          <cell r="J26"/>
          <cell r="K26">
            <v>0</v>
          </cell>
          <cell r="L26"/>
          <cell r="M26">
            <v>0</v>
          </cell>
          <cell r="N26"/>
          <cell r="O26">
            <v>0</v>
          </cell>
          <cell r="P26"/>
          <cell r="Q26">
            <v>0</v>
          </cell>
          <cell r="R26"/>
          <cell r="S26">
            <v>0</v>
          </cell>
          <cell r="T26"/>
          <cell r="U26">
            <v>0</v>
          </cell>
          <cell r="V26"/>
          <cell r="W26">
            <v>0</v>
          </cell>
          <cell r="X26"/>
          <cell r="Y26">
            <v>0</v>
          </cell>
          <cell r="Z26"/>
          <cell r="AA26">
            <v>0</v>
          </cell>
          <cell r="AB26"/>
          <cell r="AC26">
            <v>0</v>
          </cell>
          <cell r="AD26">
            <v>0</v>
          </cell>
          <cell r="AE26">
            <v>0</v>
          </cell>
        </row>
        <row r="27">
          <cell r="F27"/>
          <cell r="H27"/>
          <cell r="I27">
            <v>0</v>
          </cell>
          <cell r="J27"/>
          <cell r="K27">
            <v>0</v>
          </cell>
          <cell r="L27"/>
          <cell r="M27">
            <v>0</v>
          </cell>
          <cell r="N27"/>
          <cell r="O27">
            <v>0</v>
          </cell>
          <cell r="P27"/>
          <cell r="Q27">
            <v>0</v>
          </cell>
          <cell r="R27"/>
          <cell r="S27">
            <v>0</v>
          </cell>
          <cell r="T27"/>
          <cell r="U27">
            <v>0</v>
          </cell>
          <cell r="V27"/>
          <cell r="W27">
            <v>0</v>
          </cell>
          <cell r="X27"/>
          <cell r="Y27">
            <v>0</v>
          </cell>
          <cell r="Z27"/>
          <cell r="AA27">
            <v>0</v>
          </cell>
          <cell r="AB27"/>
          <cell r="AC27">
            <v>0</v>
          </cell>
          <cell r="AD27">
            <v>0</v>
          </cell>
          <cell r="AE27">
            <v>0</v>
          </cell>
        </row>
        <row r="28">
          <cell r="F28"/>
          <cell r="G28">
            <v>0</v>
          </cell>
          <cell r="H28"/>
          <cell r="I28">
            <v>0</v>
          </cell>
          <cell r="J28"/>
          <cell r="K28">
            <v>0</v>
          </cell>
          <cell r="L28"/>
          <cell r="M28">
            <v>0</v>
          </cell>
          <cell r="N28"/>
          <cell r="O28">
            <v>0</v>
          </cell>
          <cell r="P28"/>
          <cell r="Q28">
            <v>0</v>
          </cell>
          <cell r="R28"/>
          <cell r="S28">
            <v>0</v>
          </cell>
          <cell r="T28"/>
          <cell r="U28">
            <v>0</v>
          </cell>
          <cell r="V28"/>
          <cell r="W28">
            <v>0</v>
          </cell>
          <cell r="X28"/>
          <cell r="Y28">
            <v>0</v>
          </cell>
          <cell r="Z28"/>
          <cell r="AA28">
            <v>0</v>
          </cell>
          <cell r="AB28"/>
          <cell r="AC28">
            <v>0</v>
          </cell>
          <cell r="AD28">
            <v>0</v>
          </cell>
          <cell r="AE28">
            <v>0</v>
          </cell>
        </row>
        <row r="29">
          <cell r="F29"/>
          <cell r="G29">
            <v>0</v>
          </cell>
          <cell r="H29">
            <v>1</v>
          </cell>
          <cell r="I29">
            <v>17750</v>
          </cell>
          <cell r="J29"/>
          <cell r="K29">
            <v>0</v>
          </cell>
          <cell r="L29"/>
          <cell r="M29">
            <v>0</v>
          </cell>
          <cell r="N29"/>
          <cell r="O29">
            <v>0</v>
          </cell>
          <cell r="P29"/>
          <cell r="Q29">
            <v>0</v>
          </cell>
          <cell r="R29"/>
          <cell r="S29">
            <v>0</v>
          </cell>
          <cell r="T29"/>
          <cell r="U29">
            <v>0</v>
          </cell>
          <cell r="V29"/>
          <cell r="W29">
            <v>0</v>
          </cell>
          <cell r="X29"/>
          <cell r="Y29">
            <v>0</v>
          </cell>
          <cell r="Z29"/>
          <cell r="AA29">
            <v>0</v>
          </cell>
          <cell r="AB29"/>
          <cell r="AC29">
            <v>0</v>
          </cell>
          <cell r="AD29">
            <v>1</v>
          </cell>
          <cell r="AE29">
            <v>17750</v>
          </cell>
        </row>
        <row r="30">
          <cell r="F30"/>
          <cell r="G30">
            <v>0</v>
          </cell>
          <cell r="H30"/>
          <cell r="I30">
            <v>0</v>
          </cell>
          <cell r="J30"/>
          <cell r="K30">
            <v>0</v>
          </cell>
          <cell r="L30"/>
          <cell r="M30">
            <v>0</v>
          </cell>
          <cell r="N30"/>
          <cell r="O30">
            <v>0</v>
          </cell>
          <cell r="P30"/>
          <cell r="Q30">
            <v>0</v>
          </cell>
          <cell r="R30"/>
          <cell r="S30">
            <v>0</v>
          </cell>
          <cell r="T30"/>
          <cell r="U30">
            <v>0</v>
          </cell>
          <cell r="V30"/>
          <cell r="W30">
            <v>0</v>
          </cell>
          <cell r="X30"/>
          <cell r="Y30">
            <v>0</v>
          </cell>
          <cell r="Z30"/>
          <cell r="AA30">
            <v>0</v>
          </cell>
          <cell r="AB30"/>
          <cell r="AC30">
            <v>0</v>
          </cell>
          <cell r="AD30">
            <v>0</v>
          </cell>
          <cell r="AE30">
            <v>0</v>
          </cell>
        </row>
        <row r="31">
          <cell r="F31"/>
          <cell r="G31">
            <v>0</v>
          </cell>
          <cell r="H31"/>
          <cell r="I31">
            <v>0</v>
          </cell>
          <cell r="J31"/>
          <cell r="K31">
            <v>0</v>
          </cell>
          <cell r="L31"/>
          <cell r="M31">
            <v>0</v>
          </cell>
          <cell r="N31"/>
          <cell r="O31">
            <v>0</v>
          </cell>
          <cell r="P31"/>
          <cell r="Q31">
            <v>0</v>
          </cell>
          <cell r="R31"/>
          <cell r="S31">
            <v>0</v>
          </cell>
          <cell r="T31"/>
          <cell r="U31">
            <v>0</v>
          </cell>
          <cell r="V31"/>
          <cell r="W31">
            <v>0</v>
          </cell>
          <cell r="X31"/>
          <cell r="Y31">
            <v>0</v>
          </cell>
          <cell r="Z31"/>
          <cell r="AA31">
            <v>0</v>
          </cell>
          <cell r="AB31"/>
          <cell r="AC31">
            <v>0</v>
          </cell>
          <cell r="AD31">
            <v>0</v>
          </cell>
          <cell r="AE31">
            <v>0</v>
          </cell>
        </row>
        <row r="32">
          <cell r="F32">
            <v>1</v>
          </cell>
          <cell r="G32">
            <v>3170</v>
          </cell>
          <cell r="H32">
            <v>3</v>
          </cell>
          <cell r="I32">
            <v>9510</v>
          </cell>
          <cell r="J32"/>
          <cell r="K32">
            <v>0</v>
          </cell>
          <cell r="L32">
            <v>2</v>
          </cell>
          <cell r="M32">
            <v>6340</v>
          </cell>
          <cell r="N32"/>
          <cell r="O32">
            <v>0</v>
          </cell>
          <cell r="P32"/>
          <cell r="Q32">
            <v>0</v>
          </cell>
          <cell r="R32"/>
          <cell r="S32">
            <v>0</v>
          </cell>
          <cell r="T32"/>
          <cell r="U32">
            <v>0</v>
          </cell>
          <cell r="V32"/>
          <cell r="W32">
            <v>0</v>
          </cell>
          <cell r="X32"/>
          <cell r="Y32">
            <v>0</v>
          </cell>
          <cell r="Z32"/>
          <cell r="AA32">
            <v>0</v>
          </cell>
          <cell r="AB32"/>
          <cell r="AC32">
            <v>0</v>
          </cell>
          <cell r="AD32">
            <v>6</v>
          </cell>
          <cell r="AE32">
            <v>19020</v>
          </cell>
        </row>
        <row r="33">
          <cell r="F33"/>
          <cell r="G33">
            <v>0</v>
          </cell>
          <cell r="H33"/>
          <cell r="I33">
            <v>0</v>
          </cell>
          <cell r="J33"/>
          <cell r="K33">
            <v>0</v>
          </cell>
          <cell r="L33"/>
          <cell r="M33">
            <v>0</v>
          </cell>
          <cell r="N33"/>
          <cell r="O33">
            <v>0</v>
          </cell>
          <cell r="P33"/>
          <cell r="Q33">
            <v>0</v>
          </cell>
          <cell r="R33"/>
          <cell r="S33">
            <v>0</v>
          </cell>
          <cell r="T33"/>
          <cell r="U33">
            <v>0</v>
          </cell>
          <cell r="V33"/>
          <cell r="W33">
            <v>0</v>
          </cell>
          <cell r="X33"/>
          <cell r="Y33">
            <v>0</v>
          </cell>
          <cell r="Z33"/>
          <cell r="AA33">
            <v>0</v>
          </cell>
          <cell r="AB33"/>
          <cell r="AC33">
            <v>0</v>
          </cell>
          <cell r="AD33">
            <v>0</v>
          </cell>
          <cell r="AE33">
            <v>0</v>
          </cell>
        </row>
        <row r="34">
          <cell r="F34"/>
          <cell r="G34">
            <v>0</v>
          </cell>
          <cell r="H34"/>
          <cell r="I34">
            <v>0</v>
          </cell>
          <cell r="J34"/>
          <cell r="K34">
            <v>0</v>
          </cell>
          <cell r="L34"/>
          <cell r="M34">
            <v>0</v>
          </cell>
          <cell r="N34"/>
          <cell r="O34">
            <v>0</v>
          </cell>
          <cell r="P34"/>
          <cell r="Q34">
            <v>0</v>
          </cell>
          <cell r="R34"/>
          <cell r="S34">
            <v>0</v>
          </cell>
          <cell r="T34"/>
          <cell r="U34">
            <v>0</v>
          </cell>
          <cell r="V34"/>
          <cell r="W34">
            <v>0</v>
          </cell>
          <cell r="X34"/>
          <cell r="Y34">
            <v>0</v>
          </cell>
          <cell r="Z34"/>
          <cell r="AA34">
            <v>0</v>
          </cell>
          <cell r="AB34"/>
          <cell r="AC34">
            <v>0</v>
          </cell>
          <cell r="AD34">
            <v>0</v>
          </cell>
          <cell r="AE34">
            <v>0</v>
          </cell>
        </row>
        <row r="35">
          <cell r="F35"/>
          <cell r="G35">
            <v>0</v>
          </cell>
          <cell r="H35"/>
          <cell r="I35">
            <v>0</v>
          </cell>
          <cell r="J35"/>
          <cell r="K35">
            <v>0</v>
          </cell>
          <cell r="L35"/>
          <cell r="M35">
            <v>0</v>
          </cell>
          <cell r="N35"/>
          <cell r="O35">
            <v>0</v>
          </cell>
          <cell r="P35"/>
          <cell r="Q35">
            <v>0</v>
          </cell>
          <cell r="R35"/>
          <cell r="S35">
            <v>0</v>
          </cell>
          <cell r="T35"/>
          <cell r="U35">
            <v>0</v>
          </cell>
          <cell r="V35"/>
          <cell r="W35">
            <v>0</v>
          </cell>
          <cell r="X35"/>
          <cell r="Y35">
            <v>0</v>
          </cell>
          <cell r="Z35"/>
          <cell r="AA35">
            <v>0</v>
          </cell>
          <cell r="AB35"/>
          <cell r="AC35">
            <v>0</v>
          </cell>
          <cell r="AD35">
            <v>0</v>
          </cell>
          <cell r="AE35">
            <v>0</v>
          </cell>
        </row>
        <row r="36">
          <cell r="F36">
            <v>5</v>
          </cell>
          <cell r="G36">
            <v>5500</v>
          </cell>
          <cell r="H36"/>
          <cell r="I36">
            <v>0</v>
          </cell>
          <cell r="J36"/>
          <cell r="K36">
            <v>0</v>
          </cell>
          <cell r="L36"/>
          <cell r="M36">
            <v>0</v>
          </cell>
          <cell r="N36"/>
          <cell r="O36">
            <v>0</v>
          </cell>
          <cell r="P36"/>
          <cell r="Q36">
            <v>0</v>
          </cell>
          <cell r="R36"/>
          <cell r="S36">
            <v>0</v>
          </cell>
          <cell r="T36"/>
          <cell r="U36">
            <v>0</v>
          </cell>
          <cell r="V36"/>
          <cell r="W36">
            <v>0</v>
          </cell>
          <cell r="X36"/>
          <cell r="Y36">
            <v>0</v>
          </cell>
          <cell r="Z36"/>
          <cell r="AA36">
            <v>0</v>
          </cell>
          <cell r="AB36"/>
          <cell r="AC36">
            <v>0</v>
          </cell>
          <cell r="AD36">
            <v>5</v>
          </cell>
          <cell r="AE36">
            <v>5500</v>
          </cell>
        </row>
        <row r="37">
          <cell r="F37"/>
          <cell r="G37">
            <v>0</v>
          </cell>
          <cell r="H37"/>
          <cell r="I37">
            <v>0</v>
          </cell>
          <cell r="J37"/>
          <cell r="K37">
            <v>0</v>
          </cell>
          <cell r="L37"/>
          <cell r="M37">
            <v>0</v>
          </cell>
          <cell r="N37"/>
          <cell r="O37">
            <v>0</v>
          </cell>
          <cell r="P37"/>
          <cell r="Q37">
            <v>0</v>
          </cell>
          <cell r="R37"/>
          <cell r="S37">
            <v>0</v>
          </cell>
          <cell r="T37"/>
          <cell r="U37">
            <v>0</v>
          </cell>
          <cell r="V37"/>
          <cell r="W37">
            <v>0</v>
          </cell>
          <cell r="X37"/>
          <cell r="Y37">
            <v>0</v>
          </cell>
          <cell r="Z37"/>
          <cell r="AA37">
            <v>0</v>
          </cell>
          <cell r="AB37"/>
          <cell r="AC37">
            <v>0</v>
          </cell>
          <cell r="AD37">
            <v>0</v>
          </cell>
          <cell r="AE37">
            <v>0</v>
          </cell>
        </row>
        <row r="38">
          <cell r="F38"/>
          <cell r="G38">
            <v>0</v>
          </cell>
          <cell r="H38"/>
          <cell r="I38">
            <v>0</v>
          </cell>
          <cell r="J38"/>
          <cell r="K38">
            <v>0</v>
          </cell>
          <cell r="L38"/>
          <cell r="M38">
            <v>0</v>
          </cell>
          <cell r="N38"/>
          <cell r="O38">
            <v>0</v>
          </cell>
          <cell r="P38"/>
          <cell r="Q38">
            <v>0</v>
          </cell>
          <cell r="R38"/>
          <cell r="S38">
            <v>0</v>
          </cell>
          <cell r="T38"/>
          <cell r="U38">
            <v>0</v>
          </cell>
          <cell r="V38"/>
          <cell r="W38">
            <v>0</v>
          </cell>
          <cell r="X38"/>
          <cell r="Y38">
            <v>0</v>
          </cell>
          <cell r="Z38"/>
          <cell r="AA38">
            <v>0</v>
          </cell>
          <cell r="AB38"/>
          <cell r="AC38">
            <v>0</v>
          </cell>
          <cell r="AD38">
            <v>0</v>
          </cell>
          <cell r="AE38">
            <v>0</v>
          </cell>
        </row>
        <row r="39">
          <cell r="F39"/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  <cell r="M39">
            <v>0</v>
          </cell>
          <cell r="N39"/>
          <cell r="O39">
            <v>0</v>
          </cell>
          <cell r="P39"/>
          <cell r="Q39">
            <v>0</v>
          </cell>
          <cell r="R39"/>
          <cell r="S39">
            <v>0</v>
          </cell>
          <cell r="T39"/>
          <cell r="U39">
            <v>0</v>
          </cell>
          <cell r="V39"/>
          <cell r="W39">
            <v>0</v>
          </cell>
          <cell r="X39"/>
          <cell r="Y39">
            <v>0</v>
          </cell>
          <cell r="Z39"/>
          <cell r="AA39">
            <v>0</v>
          </cell>
          <cell r="AB39"/>
          <cell r="AC39">
            <v>0</v>
          </cell>
          <cell r="AD39">
            <v>0</v>
          </cell>
          <cell r="AE39">
            <v>0</v>
          </cell>
        </row>
        <row r="40">
          <cell r="F40"/>
          <cell r="G40">
            <v>0</v>
          </cell>
          <cell r="H40"/>
          <cell r="I40">
            <v>0</v>
          </cell>
          <cell r="J40"/>
          <cell r="K40">
            <v>0</v>
          </cell>
          <cell r="L40"/>
          <cell r="M40">
            <v>0</v>
          </cell>
          <cell r="N40"/>
          <cell r="O40">
            <v>0</v>
          </cell>
          <cell r="P40"/>
          <cell r="Q40">
            <v>0</v>
          </cell>
          <cell r="R40"/>
          <cell r="S40">
            <v>0</v>
          </cell>
          <cell r="T40"/>
          <cell r="U40">
            <v>0</v>
          </cell>
          <cell r="V40"/>
          <cell r="W40">
            <v>0</v>
          </cell>
          <cell r="X40"/>
          <cell r="Y40">
            <v>0</v>
          </cell>
          <cell r="Z40"/>
          <cell r="AA40">
            <v>0</v>
          </cell>
          <cell r="AB40"/>
          <cell r="AC40">
            <v>0</v>
          </cell>
          <cell r="AD40">
            <v>0</v>
          </cell>
          <cell r="AE40">
            <v>0</v>
          </cell>
        </row>
        <row r="41">
          <cell r="F41"/>
          <cell r="G41">
            <v>0</v>
          </cell>
          <cell r="H41"/>
          <cell r="I41">
            <v>0</v>
          </cell>
          <cell r="J41"/>
          <cell r="K41">
            <v>0</v>
          </cell>
          <cell r="L41"/>
          <cell r="M41">
            <v>0</v>
          </cell>
          <cell r="N41"/>
          <cell r="O41">
            <v>0</v>
          </cell>
          <cell r="P41"/>
          <cell r="Q41">
            <v>0</v>
          </cell>
          <cell r="R41"/>
          <cell r="S41">
            <v>0</v>
          </cell>
          <cell r="T41"/>
          <cell r="U41">
            <v>0</v>
          </cell>
          <cell r="V41"/>
          <cell r="W41">
            <v>0</v>
          </cell>
          <cell r="X41"/>
          <cell r="Y41">
            <v>0</v>
          </cell>
          <cell r="Z41"/>
          <cell r="AA41">
            <v>0</v>
          </cell>
          <cell r="AB41"/>
          <cell r="AC41">
            <v>0</v>
          </cell>
          <cell r="AD41">
            <v>0</v>
          </cell>
          <cell r="AE41">
            <v>0</v>
          </cell>
        </row>
        <row r="42">
          <cell r="F42"/>
          <cell r="G42">
            <v>0</v>
          </cell>
          <cell r="H42"/>
          <cell r="I42">
            <v>0</v>
          </cell>
          <cell r="J42"/>
          <cell r="K42">
            <v>0</v>
          </cell>
          <cell r="L42"/>
          <cell r="M42">
            <v>0</v>
          </cell>
          <cell r="N42"/>
          <cell r="O42">
            <v>0</v>
          </cell>
          <cell r="P42"/>
          <cell r="Q42">
            <v>0</v>
          </cell>
          <cell r="R42"/>
          <cell r="S42">
            <v>0</v>
          </cell>
          <cell r="T42"/>
          <cell r="U42">
            <v>0</v>
          </cell>
          <cell r="V42"/>
          <cell r="W42">
            <v>0</v>
          </cell>
          <cell r="X42"/>
          <cell r="Y42">
            <v>0</v>
          </cell>
          <cell r="Z42"/>
          <cell r="AA42">
            <v>0</v>
          </cell>
          <cell r="AB42"/>
          <cell r="AC42">
            <v>0</v>
          </cell>
          <cell r="AD42">
            <v>0</v>
          </cell>
          <cell r="AE42">
            <v>0</v>
          </cell>
        </row>
        <row r="43">
          <cell r="F43">
            <v>1</v>
          </cell>
          <cell r="G43">
            <v>27500</v>
          </cell>
          <cell r="H43">
            <v>1</v>
          </cell>
          <cell r="I43">
            <v>27500</v>
          </cell>
          <cell r="J43">
            <v>1</v>
          </cell>
          <cell r="K43">
            <v>27500</v>
          </cell>
          <cell r="L43"/>
          <cell r="M43">
            <v>0</v>
          </cell>
          <cell r="N43"/>
          <cell r="O43">
            <v>0</v>
          </cell>
          <cell r="P43"/>
          <cell r="Q43">
            <v>0</v>
          </cell>
          <cell r="R43"/>
          <cell r="S43">
            <v>0</v>
          </cell>
          <cell r="T43"/>
          <cell r="U43">
            <v>0</v>
          </cell>
          <cell r="V43"/>
          <cell r="W43">
            <v>0</v>
          </cell>
          <cell r="X43"/>
          <cell r="Y43">
            <v>0</v>
          </cell>
          <cell r="Z43"/>
          <cell r="AA43">
            <v>0</v>
          </cell>
          <cell r="AB43"/>
          <cell r="AC43">
            <v>0</v>
          </cell>
          <cell r="AD43">
            <v>3</v>
          </cell>
          <cell r="AE43">
            <v>82500</v>
          </cell>
        </row>
        <row r="48"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0</v>
          </cell>
          <cell r="AE4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."/>
    </sheetNames>
    <sheetDataSet>
      <sheetData sheetId="0">
        <row r="4">
          <cell r="F4">
            <v>10</v>
          </cell>
          <cell r="G4">
            <v>29200</v>
          </cell>
          <cell r="H4"/>
          <cell r="I4">
            <v>0</v>
          </cell>
          <cell r="J4">
            <v>10</v>
          </cell>
          <cell r="K4">
            <v>29200</v>
          </cell>
          <cell r="L4">
            <v>10</v>
          </cell>
          <cell r="M4">
            <v>29200</v>
          </cell>
          <cell r="N4">
            <v>20</v>
          </cell>
          <cell r="O4">
            <v>58400</v>
          </cell>
          <cell r="P4">
            <v>20</v>
          </cell>
          <cell r="Q4">
            <v>58400</v>
          </cell>
          <cell r="R4">
            <v>20</v>
          </cell>
          <cell r="S4">
            <v>58400</v>
          </cell>
          <cell r="T4"/>
          <cell r="U4">
            <v>0</v>
          </cell>
          <cell r="V4"/>
          <cell r="W4">
            <v>0</v>
          </cell>
          <cell r="X4"/>
          <cell r="Y4">
            <v>0</v>
          </cell>
          <cell r="Z4"/>
          <cell r="AA4">
            <v>0</v>
          </cell>
          <cell r="AB4"/>
          <cell r="AC4">
            <v>0</v>
          </cell>
          <cell r="AD4">
            <v>70</v>
          </cell>
          <cell r="AE4">
            <v>204400</v>
          </cell>
        </row>
        <row r="5">
          <cell r="F5"/>
          <cell r="G5">
            <v>0</v>
          </cell>
          <cell r="H5"/>
          <cell r="I5">
            <v>0</v>
          </cell>
          <cell r="J5"/>
          <cell r="K5">
            <v>0</v>
          </cell>
          <cell r="L5"/>
          <cell r="M5">
            <v>0</v>
          </cell>
          <cell r="N5">
            <v>2</v>
          </cell>
          <cell r="O5">
            <v>6020</v>
          </cell>
          <cell r="P5">
            <v>2</v>
          </cell>
          <cell r="Q5">
            <v>6020</v>
          </cell>
          <cell r="R5">
            <v>15</v>
          </cell>
          <cell r="S5">
            <v>45150</v>
          </cell>
          <cell r="T5"/>
          <cell r="U5">
            <v>0</v>
          </cell>
          <cell r="V5"/>
          <cell r="W5">
            <v>0</v>
          </cell>
          <cell r="X5"/>
          <cell r="Y5">
            <v>0</v>
          </cell>
          <cell r="Z5"/>
          <cell r="AA5">
            <v>0</v>
          </cell>
          <cell r="AB5"/>
          <cell r="AC5">
            <v>0</v>
          </cell>
          <cell r="AD5">
            <v>4</v>
          </cell>
          <cell r="AE5">
            <v>12040</v>
          </cell>
        </row>
        <row r="6">
          <cell r="F6"/>
          <cell r="G6">
            <v>0</v>
          </cell>
          <cell r="H6"/>
          <cell r="I6">
            <v>0</v>
          </cell>
          <cell r="J6"/>
          <cell r="K6">
            <v>0</v>
          </cell>
          <cell r="L6"/>
          <cell r="M6">
            <v>0</v>
          </cell>
          <cell r="N6"/>
          <cell r="O6">
            <v>0</v>
          </cell>
          <cell r="P6"/>
          <cell r="Q6">
            <v>0</v>
          </cell>
          <cell r="R6"/>
          <cell r="S6">
            <v>0</v>
          </cell>
          <cell r="T6"/>
          <cell r="U6">
            <v>0</v>
          </cell>
          <cell r="V6"/>
          <cell r="W6">
            <v>0</v>
          </cell>
          <cell r="X6"/>
          <cell r="Y6">
            <v>0</v>
          </cell>
          <cell r="Z6"/>
          <cell r="AA6">
            <v>0</v>
          </cell>
          <cell r="AB6"/>
          <cell r="AC6">
            <v>0</v>
          </cell>
          <cell r="AD6">
            <v>0</v>
          </cell>
          <cell r="AE6">
            <v>0</v>
          </cell>
        </row>
        <row r="7">
          <cell r="F7"/>
          <cell r="G7">
            <v>0</v>
          </cell>
          <cell r="H7"/>
          <cell r="I7">
            <v>0</v>
          </cell>
          <cell r="J7"/>
          <cell r="K7">
            <v>0</v>
          </cell>
          <cell r="L7"/>
          <cell r="M7">
            <v>0</v>
          </cell>
          <cell r="N7"/>
          <cell r="O7">
            <v>0</v>
          </cell>
          <cell r="P7"/>
          <cell r="Q7">
            <v>0</v>
          </cell>
          <cell r="R7"/>
          <cell r="S7">
            <v>0</v>
          </cell>
          <cell r="T7"/>
          <cell r="U7">
            <v>0</v>
          </cell>
          <cell r="V7"/>
          <cell r="W7">
            <v>0</v>
          </cell>
          <cell r="X7"/>
          <cell r="Y7">
            <v>0</v>
          </cell>
          <cell r="Z7"/>
          <cell r="AA7">
            <v>0</v>
          </cell>
          <cell r="AB7"/>
          <cell r="AC7">
            <v>0</v>
          </cell>
          <cell r="AD7">
            <v>0</v>
          </cell>
          <cell r="AE7">
            <v>0</v>
          </cell>
        </row>
        <row r="8">
          <cell r="F8"/>
          <cell r="G8">
            <v>0</v>
          </cell>
          <cell r="H8"/>
          <cell r="I8">
            <v>0</v>
          </cell>
          <cell r="J8"/>
          <cell r="K8">
            <v>0</v>
          </cell>
          <cell r="L8"/>
          <cell r="M8">
            <v>0</v>
          </cell>
          <cell r="N8"/>
          <cell r="O8">
            <v>0</v>
          </cell>
          <cell r="P8"/>
          <cell r="Q8">
            <v>0</v>
          </cell>
          <cell r="R8"/>
          <cell r="S8">
            <v>0</v>
          </cell>
          <cell r="T8"/>
          <cell r="U8">
            <v>0</v>
          </cell>
          <cell r="V8"/>
          <cell r="W8">
            <v>0</v>
          </cell>
          <cell r="X8"/>
          <cell r="Y8">
            <v>0</v>
          </cell>
          <cell r="Z8"/>
          <cell r="AA8">
            <v>0</v>
          </cell>
          <cell r="AB8"/>
          <cell r="AC8">
            <v>0</v>
          </cell>
          <cell r="AD8">
            <v>0</v>
          </cell>
          <cell r="AE8">
            <v>0</v>
          </cell>
        </row>
        <row r="9">
          <cell r="F9">
            <v>10</v>
          </cell>
          <cell r="G9">
            <v>22500</v>
          </cell>
          <cell r="H9"/>
          <cell r="I9">
            <v>0</v>
          </cell>
          <cell r="J9">
            <v>2</v>
          </cell>
          <cell r="K9">
            <v>4500</v>
          </cell>
          <cell r="L9"/>
          <cell r="M9">
            <v>0</v>
          </cell>
          <cell r="N9">
            <v>4</v>
          </cell>
          <cell r="O9">
            <v>9000</v>
          </cell>
          <cell r="P9">
            <v>5</v>
          </cell>
          <cell r="Q9">
            <v>11250</v>
          </cell>
          <cell r="R9"/>
          <cell r="S9">
            <v>0</v>
          </cell>
          <cell r="T9"/>
          <cell r="U9">
            <v>0</v>
          </cell>
          <cell r="V9"/>
          <cell r="W9">
            <v>0</v>
          </cell>
          <cell r="X9"/>
          <cell r="Y9">
            <v>0</v>
          </cell>
          <cell r="Z9"/>
          <cell r="AA9">
            <v>0</v>
          </cell>
          <cell r="AB9"/>
          <cell r="AC9">
            <v>0</v>
          </cell>
          <cell r="AD9">
            <v>21</v>
          </cell>
          <cell r="AE9">
            <v>47250</v>
          </cell>
        </row>
        <row r="10">
          <cell r="F10"/>
          <cell r="G10">
            <v>0</v>
          </cell>
          <cell r="H10"/>
          <cell r="I10">
            <v>0</v>
          </cell>
          <cell r="J10"/>
          <cell r="K10">
            <v>0</v>
          </cell>
          <cell r="L10"/>
          <cell r="M10">
            <v>0</v>
          </cell>
          <cell r="N10"/>
          <cell r="O10">
            <v>0</v>
          </cell>
          <cell r="P10">
            <v>5</v>
          </cell>
          <cell r="Q10">
            <v>11250</v>
          </cell>
          <cell r="R10"/>
          <cell r="S10">
            <v>0</v>
          </cell>
          <cell r="T10"/>
          <cell r="U10">
            <v>0</v>
          </cell>
          <cell r="V10"/>
          <cell r="W10">
            <v>0</v>
          </cell>
          <cell r="X10"/>
          <cell r="Y10">
            <v>0</v>
          </cell>
          <cell r="Z10"/>
          <cell r="AA10">
            <v>0</v>
          </cell>
          <cell r="AB10"/>
          <cell r="AC10">
            <v>0</v>
          </cell>
          <cell r="AD10">
            <v>5</v>
          </cell>
          <cell r="AE10">
            <v>11250</v>
          </cell>
        </row>
        <row r="11">
          <cell r="F11"/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  <cell r="M11">
            <v>0</v>
          </cell>
          <cell r="N11"/>
          <cell r="O11">
            <v>0</v>
          </cell>
          <cell r="P11"/>
          <cell r="Q11">
            <v>0</v>
          </cell>
          <cell r="R11"/>
          <cell r="S11">
            <v>0</v>
          </cell>
          <cell r="T11"/>
          <cell r="U11">
            <v>0</v>
          </cell>
          <cell r="V11"/>
          <cell r="W11">
            <v>0</v>
          </cell>
          <cell r="X11"/>
          <cell r="Y11">
            <v>0</v>
          </cell>
          <cell r="Z11"/>
          <cell r="AA11">
            <v>0</v>
          </cell>
          <cell r="AB11"/>
          <cell r="AC11">
            <v>0</v>
          </cell>
          <cell r="AD11">
            <v>0</v>
          </cell>
          <cell r="AE11">
            <v>0</v>
          </cell>
        </row>
        <row r="12">
          <cell r="F12"/>
          <cell r="G12">
            <v>0</v>
          </cell>
          <cell r="H12"/>
          <cell r="I12">
            <v>0</v>
          </cell>
          <cell r="J12"/>
          <cell r="K12">
            <v>0</v>
          </cell>
          <cell r="L12"/>
          <cell r="M12">
            <v>0</v>
          </cell>
          <cell r="N12"/>
          <cell r="O12">
            <v>0</v>
          </cell>
          <cell r="P12"/>
          <cell r="Q12">
            <v>0</v>
          </cell>
          <cell r="R12"/>
          <cell r="S12">
            <v>0</v>
          </cell>
          <cell r="T12"/>
          <cell r="U12">
            <v>0</v>
          </cell>
          <cell r="V12"/>
          <cell r="W12">
            <v>0</v>
          </cell>
          <cell r="X12"/>
          <cell r="Y12">
            <v>0</v>
          </cell>
          <cell r="Z12"/>
          <cell r="AA12">
            <v>0</v>
          </cell>
          <cell r="AB12"/>
          <cell r="AC12">
            <v>0</v>
          </cell>
          <cell r="AD12">
            <v>0</v>
          </cell>
          <cell r="AE12">
            <v>0</v>
          </cell>
        </row>
        <row r="13">
          <cell r="F13"/>
          <cell r="G13">
            <v>0</v>
          </cell>
          <cell r="H13"/>
          <cell r="I13">
            <v>0</v>
          </cell>
          <cell r="J13"/>
          <cell r="K13">
            <v>0</v>
          </cell>
          <cell r="L13"/>
          <cell r="M13">
            <v>0</v>
          </cell>
          <cell r="N13"/>
          <cell r="O13">
            <v>0</v>
          </cell>
          <cell r="P13"/>
          <cell r="Q13">
            <v>0</v>
          </cell>
          <cell r="R13"/>
          <cell r="S13">
            <v>0</v>
          </cell>
          <cell r="T13"/>
          <cell r="U13">
            <v>0</v>
          </cell>
          <cell r="V13"/>
          <cell r="W13">
            <v>0</v>
          </cell>
          <cell r="X13"/>
          <cell r="Y13">
            <v>0</v>
          </cell>
          <cell r="Z13"/>
          <cell r="AA13">
            <v>0</v>
          </cell>
          <cell r="AB13"/>
          <cell r="AC13">
            <v>0</v>
          </cell>
          <cell r="AD13">
            <v>0</v>
          </cell>
          <cell r="AE13">
            <v>0</v>
          </cell>
        </row>
        <row r="14">
          <cell r="F14">
            <v>1</v>
          </cell>
          <cell r="G14">
            <v>11810</v>
          </cell>
          <cell r="H14"/>
          <cell r="I14">
            <v>0</v>
          </cell>
          <cell r="J14">
            <v>1</v>
          </cell>
          <cell r="K14">
            <v>11810</v>
          </cell>
          <cell r="L14"/>
          <cell r="M14">
            <v>0</v>
          </cell>
          <cell r="N14"/>
          <cell r="O14">
            <v>0</v>
          </cell>
          <cell r="P14"/>
          <cell r="Q14">
            <v>0</v>
          </cell>
          <cell r="R14"/>
          <cell r="S14">
            <v>0</v>
          </cell>
          <cell r="T14"/>
          <cell r="U14">
            <v>0</v>
          </cell>
          <cell r="V14"/>
          <cell r="W14">
            <v>0</v>
          </cell>
          <cell r="X14"/>
          <cell r="Y14">
            <v>0</v>
          </cell>
          <cell r="Z14"/>
          <cell r="AA14">
            <v>0</v>
          </cell>
          <cell r="AB14"/>
          <cell r="AC14">
            <v>0</v>
          </cell>
          <cell r="AD14">
            <v>2</v>
          </cell>
          <cell r="AE14">
            <v>23620</v>
          </cell>
        </row>
        <row r="15">
          <cell r="F15"/>
          <cell r="G15">
            <v>0</v>
          </cell>
          <cell r="H15"/>
          <cell r="I15">
            <v>0</v>
          </cell>
          <cell r="J15"/>
          <cell r="K15">
            <v>0</v>
          </cell>
          <cell r="L15"/>
          <cell r="M15">
            <v>0</v>
          </cell>
          <cell r="N15"/>
          <cell r="O15">
            <v>0</v>
          </cell>
          <cell r="P15"/>
          <cell r="Q15">
            <v>0</v>
          </cell>
          <cell r="R15"/>
          <cell r="S15">
            <v>0</v>
          </cell>
          <cell r="T15"/>
          <cell r="U15">
            <v>0</v>
          </cell>
          <cell r="V15"/>
          <cell r="W15">
            <v>0</v>
          </cell>
          <cell r="X15"/>
          <cell r="Y15">
            <v>0</v>
          </cell>
          <cell r="Z15"/>
          <cell r="AA15">
            <v>0</v>
          </cell>
          <cell r="AB15"/>
          <cell r="AC15">
            <v>0</v>
          </cell>
          <cell r="AD15">
            <v>0</v>
          </cell>
          <cell r="AE15">
            <v>0</v>
          </cell>
        </row>
        <row r="16">
          <cell r="F16"/>
          <cell r="G16">
            <v>0</v>
          </cell>
          <cell r="H16"/>
          <cell r="I16">
            <v>0</v>
          </cell>
          <cell r="J16"/>
          <cell r="K16">
            <v>0</v>
          </cell>
          <cell r="L16"/>
          <cell r="M16">
            <v>0</v>
          </cell>
          <cell r="N16"/>
          <cell r="O16">
            <v>0</v>
          </cell>
          <cell r="P16"/>
          <cell r="Q16">
            <v>0</v>
          </cell>
          <cell r="R16"/>
          <cell r="S16">
            <v>0</v>
          </cell>
          <cell r="T16"/>
          <cell r="U16">
            <v>0</v>
          </cell>
          <cell r="V16"/>
          <cell r="W16">
            <v>0</v>
          </cell>
          <cell r="X16"/>
          <cell r="Y16">
            <v>0</v>
          </cell>
          <cell r="Z16"/>
          <cell r="AA16">
            <v>0</v>
          </cell>
          <cell r="AB16"/>
          <cell r="AC16">
            <v>0</v>
          </cell>
          <cell r="AD16">
            <v>0</v>
          </cell>
          <cell r="AE16">
            <v>0</v>
          </cell>
        </row>
        <row r="17">
          <cell r="F17"/>
          <cell r="G17">
            <v>0</v>
          </cell>
          <cell r="H17"/>
          <cell r="I17">
            <v>0</v>
          </cell>
          <cell r="J17"/>
          <cell r="K17">
            <v>0</v>
          </cell>
          <cell r="L17"/>
          <cell r="M17">
            <v>0</v>
          </cell>
          <cell r="N17"/>
          <cell r="O17">
            <v>0</v>
          </cell>
          <cell r="P17"/>
          <cell r="Q17">
            <v>0</v>
          </cell>
          <cell r="R17"/>
          <cell r="S17">
            <v>0</v>
          </cell>
          <cell r="T17"/>
          <cell r="U17">
            <v>0</v>
          </cell>
          <cell r="V17"/>
          <cell r="W17">
            <v>0</v>
          </cell>
          <cell r="X17"/>
          <cell r="Y17">
            <v>0</v>
          </cell>
          <cell r="Z17"/>
          <cell r="AA17">
            <v>0</v>
          </cell>
          <cell r="AB17"/>
          <cell r="AC17">
            <v>0</v>
          </cell>
          <cell r="AD17">
            <v>0</v>
          </cell>
          <cell r="AE17">
            <v>0</v>
          </cell>
        </row>
        <row r="18">
          <cell r="F18"/>
          <cell r="G18">
            <v>0</v>
          </cell>
          <cell r="H18"/>
          <cell r="I18">
            <v>0</v>
          </cell>
          <cell r="J18"/>
          <cell r="K18">
            <v>0</v>
          </cell>
          <cell r="L18"/>
          <cell r="M18">
            <v>0</v>
          </cell>
          <cell r="N18"/>
          <cell r="O18">
            <v>0</v>
          </cell>
          <cell r="P18"/>
          <cell r="Q18">
            <v>0</v>
          </cell>
          <cell r="R18"/>
          <cell r="S18">
            <v>0</v>
          </cell>
          <cell r="T18"/>
          <cell r="U18">
            <v>0</v>
          </cell>
          <cell r="V18"/>
          <cell r="W18">
            <v>0</v>
          </cell>
          <cell r="X18"/>
          <cell r="Y18">
            <v>0</v>
          </cell>
          <cell r="Z18"/>
          <cell r="AA18">
            <v>0</v>
          </cell>
          <cell r="AB18"/>
          <cell r="AC18">
            <v>0</v>
          </cell>
          <cell r="AD18">
            <v>0</v>
          </cell>
          <cell r="AE18">
            <v>0</v>
          </cell>
        </row>
        <row r="19">
          <cell r="F19"/>
          <cell r="G19">
            <v>0</v>
          </cell>
          <cell r="H19"/>
          <cell r="I19">
            <v>0</v>
          </cell>
          <cell r="J19"/>
          <cell r="K19">
            <v>0</v>
          </cell>
          <cell r="L19"/>
          <cell r="M19">
            <v>0</v>
          </cell>
          <cell r="N19"/>
          <cell r="O19">
            <v>0</v>
          </cell>
          <cell r="P19"/>
          <cell r="Q19">
            <v>0</v>
          </cell>
          <cell r="R19"/>
          <cell r="S19">
            <v>0</v>
          </cell>
          <cell r="T19"/>
          <cell r="U19">
            <v>0</v>
          </cell>
          <cell r="V19"/>
          <cell r="W19">
            <v>0</v>
          </cell>
          <cell r="X19"/>
          <cell r="Y19">
            <v>0</v>
          </cell>
          <cell r="Z19"/>
          <cell r="AA19">
            <v>0</v>
          </cell>
          <cell r="AB19"/>
          <cell r="AC19">
            <v>0</v>
          </cell>
          <cell r="AD19">
            <v>0</v>
          </cell>
          <cell r="AE19">
            <v>0</v>
          </cell>
        </row>
        <row r="20">
          <cell r="F20"/>
          <cell r="G20">
            <v>0</v>
          </cell>
          <cell r="H20"/>
          <cell r="I20">
            <v>0</v>
          </cell>
          <cell r="J20"/>
          <cell r="K20">
            <v>0</v>
          </cell>
          <cell r="L20"/>
          <cell r="M20">
            <v>0</v>
          </cell>
          <cell r="N20"/>
          <cell r="O20">
            <v>0</v>
          </cell>
          <cell r="P20"/>
          <cell r="Q20">
            <v>0</v>
          </cell>
          <cell r="R20"/>
          <cell r="S20">
            <v>0</v>
          </cell>
          <cell r="T20"/>
          <cell r="U20">
            <v>0</v>
          </cell>
          <cell r="V20"/>
          <cell r="W20">
            <v>0</v>
          </cell>
          <cell r="X20"/>
          <cell r="Y20">
            <v>0</v>
          </cell>
          <cell r="Z20"/>
          <cell r="AA20">
            <v>0</v>
          </cell>
          <cell r="AB20"/>
          <cell r="AC20">
            <v>0</v>
          </cell>
          <cell r="AD20">
            <v>0</v>
          </cell>
          <cell r="AE20">
            <v>0</v>
          </cell>
        </row>
        <row r="21">
          <cell r="F21"/>
          <cell r="G21">
            <v>0</v>
          </cell>
          <cell r="H21"/>
          <cell r="I21">
            <v>0</v>
          </cell>
          <cell r="J21"/>
          <cell r="K21">
            <v>0</v>
          </cell>
          <cell r="L21"/>
          <cell r="M21">
            <v>0</v>
          </cell>
          <cell r="N21"/>
          <cell r="O21">
            <v>0</v>
          </cell>
          <cell r="P21"/>
          <cell r="Q21">
            <v>0</v>
          </cell>
          <cell r="R21"/>
          <cell r="S21">
            <v>0</v>
          </cell>
          <cell r="T21"/>
          <cell r="U21">
            <v>0</v>
          </cell>
          <cell r="V21"/>
          <cell r="W21">
            <v>0</v>
          </cell>
          <cell r="X21"/>
          <cell r="Y21">
            <v>0</v>
          </cell>
          <cell r="Z21"/>
          <cell r="AA21">
            <v>0</v>
          </cell>
          <cell r="AB21"/>
          <cell r="AC21">
            <v>0</v>
          </cell>
          <cell r="AD21">
            <v>0</v>
          </cell>
          <cell r="AE21">
            <v>0</v>
          </cell>
        </row>
        <row r="22">
          <cell r="F22">
            <v>1</v>
          </cell>
          <cell r="G22">
            <v>29790</v>
          </cell>
          <cell r="H22"/>
          <cell r="I22">
            <v>0</v>
          </cell>
          <cell r="J22">
            <v>1</v>
          </cell>
          <cell r="K22">
            <v>29790</v>
          </cell>
          <cell r="L22"/>
          <cell r="M22">
            <v>0</v>
          </cell>
          <cell r="N22">
            <v>1</v>
          </cell>
          <cell r="O22">
            <v>29790</v>
          </cell>
          <cell r="P22"/>
          <cell r="Q22">
            <v>0</v>
          </cell>
          <cell r="R22"/>
          <cell r="S22">
            <v>0</v>
          </cell>
          <cell r="T22"/>
          <cell r="U22">
            <v>0</v>
          </cell>
          <cell r="V22"/>
          <cell r="W22">
            <v>0</v>
          </cell>
          <cell r="X22"/>
          <cell r="Y22">
            <v>0</v>
          </cell>
          <cell r="Z22"/>
          <cell r="AA22">
            <v>0</v>
          </cell>
          <cell r="AB22"/>
          <cell r="AC22">
            <v>0</v>
          </cell>
          <cell r="AD22">
            <v>3</v>
          </cell>
          <cell r="AE22">
            <v>89370</v>
          </cell>
        </row>
        <row r="23">
          <cell r="F23">
            <v>1</v>
          </cell>
          <cell r="G23">
            <v>43330</v>
          </cell>
          <cell r="H23"/>
          <cell r="I23">
            <v>0</v>
          </cell>
          <cell r="J23">
            <v>1</v>
          </cell>
          <cell r="K23">
            <v>43330</v>
          </cell>
          <cell r="L23"/>
          <cell r="M23">
            <v>0</v>
          </cell>
          <cell r="N23"/>
          <cell r="O23">
            <v>0</v>
          </cell>
          <cell r="P23">
            <v>1</v>
          </cell>
          <cell r="Q23">
            <v>43330</v>
          </cell>
          <cell r="R23"/>
          <cell r="S23">
            <v>0</v>
          </cell>
          <cell r="T23"/>
          <cell r="U23">
            <v>0</v>
          </cell>
          <cell r="V23"/>
          <cell r="W23">
            <v>0</v>
          </cell>
          <cell r="X23"/>
          <cell r="Y23">
            <v>0</v>
          </cell>
          <cell r="Z23"/>
          <cell r="AA23">
            <v>0</v>
          </cell>
          <cell r="AB23"/>
          <cell r="AC23">
            <v>0</v>
          </cell>
          <cell r="AD23">
            <v>3</v>
          </cell>
          <cell r="AE23">
            <v>129990</v>
          </cell>
        </row>
        <row r="24">
          <cell r="F24">
            <v>1</v>
          </cell>
          <cell r="G24">
            <v>10560</v>
          </cell>
          <cell r="H24"/>
          <cell r="I24">
            <v>0</v>
          </cell>
          <cell r="J24">
            <v>1</v>
          </cell>
          <cell r="K24">
            <v>10560</v>
          </cell>
          <cell r="L24"/>
          <cell r="M24">
            <v>0</v>
          </cell>
          <cell r="N24">
            <v>1</v>
          </cell>
          <cell r="O24">
            <v>10560</v>
          </cell>
          <cell r="P24"/>
          <cell r="Q24">
            <v>0</v>
          </cell>
          <cell r="R24"/>
          <cell r="S24">
            <v>0</v>
          </cell>
          <cell r="T24"/>
          <cell r="U24">
            <v>0</v>
          </cell>
          <cell r="V24"/>
          <cell r="W24">
            <v>0</v>
          </cell>
          <cell r="X24"/>
          <cell r="Y24">
            <v>0</v>
          </cell>
          <cell r="Z24"/>
          <cell r="AA24">
            <v>0</v>
          </cell>
          <cell r="AB24"/>
          <cell r="AC24">
            <v>0</v>
          </cell>
          <cell r="AD24">
            <v>3</v>
          </cell>
          <cell r="AE24">
            <v>31680</v>
          </cell>
        </row>
        <row r="25">
          <cell r="F25"/>
          <cell r="G25">
            <v>0</v>
          </cell>
          <cell r="H25"/>
          <cell r="I25">
            <v>0</v>
          </cell>
          <cell r="J25"/>
          <cell r="K25">
            <v>0</v>
          </cell>
          <cell r="L25"/>
          <cell r="M25">
            <v>0</v>
          </cell>
          <cell r="N25"/>
          <cell r="O25">
            <v>0</v>
          </cell>
          <cell r="P25"/>
          <cell r="Q25">
            <v>0</v>
          </cell>
          <cell r="R25"/>
          <cell r="S25">
            <v>0</v>
          </cell>
          <cell r="T25"/>
          <cell r="U25">
            <v>0</v>
          </cell>
          <cell r="V25"/>
          <cell r="W25">
            <v>0</v>
          </cell>
          <cell r="X25"/>
          <cell r="Y25">
            <v>0</v>
          </cell>
          <cell r="Z25"/>
          <cell r="AA25">
            <v>0</v>
          </cell>
          <cell r="AB25"/>
          <cell r="AC25">
            <v>0</v>
          </cell>
          <cell r="AD25">
            <v>0</v>
          </cell>
          <cell r="AE25">
            <v>0</v>
          </cell>
        </row>
        <row r="26">
          <cell r="F26"/>
          <cell r="G26">
            <v>0</v>
          </cell>
          <cell r="H26">
            <v>1</v>
          </cell>
          <cell r="I26">
            <v>6390</v>
          </cell>
          <cell r="J26"/>
          <cell r="K26">
            <v>0</v>
          </cell>
          <cell r="L26"/>
          <cell r="M26">
            <v>0</v>
          </cell>
          <cell r="N26"/>
          <cell r="O26">
            <v>0</v>
          </cell>
          <cell r="P26"/>
          <cell r="Q26">
            <v>0</v>
          </cell>
          <cell r="R26"/>
          <cell r="S26">
            <v>0</v>
          </cell>
          <cell r="T26"/>
          <cell r="U26">
            <v>0</v>
          </cell>
          <cell r="V26"/>
          <cell r="W26">
            <v>0</v>
          </cell>
          <cell r="X26"/>
          <cell r="Y26">
            <v>0</v>
          </cell>
          <cell r="Z26"/>
          <cell r="AA26">
            <v>0</v>
          </cell>
          <cell r="AB26"/>
          <cell r="AC26">
            <v>0</v>
          </cell>
          <cell r="AD26">
            <v>1</v>
          </cell>
          <cell r="AE26">
            <v>6390</v>
          </cell>
        </row>
        <row r="27">
          <cell r="F27"/>
          <cell r="H27"/>
          <cell r="I27">
            <v>0</v>
          </cell>
          <cell r="J27"/>
          <cell r="K27">
            <v>0</v>
          </cell>
          <cell r="L27"/>
          <cell r="M27">
            <v>0</v>
          </cell>
          <cell r="N27"/>
          <cell r="O27">
            <v>0</v>
          </cell>
          <cell r="P27"/>
          <cell r="Q27">
            <v>0</v>
          </cell>
          <cell r="R27"/>
          <cell r="S27">
            <v>0</v>
          </cell>
          <cell r="T27"/>
          <cell r="U27">
            <v>0</v>
          </cell>
          <cell r="V27"/>
          <cell r="W27">
            <v>0</v>
          </cell>
          <cell r="X27"/>
          <cell r="Y27">
            <v>0</v>
          </cell>
          <cell r="Z27"/>
          <cell r="AA27">
            <v>0</v>
          </cell>
          <cell r="AB27"/>
          <cell r="AC27">
            <v>0</v>
          </cell>
          <cell r="AD27">
            <v>0</v>
          </cell>
          <cell r="AE27">
            <v>0</v>
          </cell>
        </row>
        <row r="28">
          <cell r="F28"/>
          <cell r="G28">
            <v>0</v>
          </cell>
          <cell r="H28"/>
          <cell r="I28">
            <v>0</v>
          </cell>
          <cell r="J28"/>
          <cell r="K28">
            <v>0</v>
          </cell>
          <cell r="L28"/>
          <cell r="M28">
            <v>0</v>
          </cell>
          <cell r="N28"/>
          <cell r="O28">
            <v>0</v>
          </cell>
          <cell r="P28"/>
          <cell r="Q28">
            <v>0</v>
          </cell>
          <cell r="R28"/>
          <cell r="S28">
            <v>0</v>
          </cell>
          <cell r="T28"/>
          <cell r="U28">
            <v>0</v>
          </cell>
          <cell r="V28"/>
          <cell r="W28">
            <v>0</v>
          </cell>
          <cell r="X28"/>
          <cell r="Y28">
            <v>0</v>
          </cell>
          <cell r="Z28"/>
          <cell r="AA28">
            <v>0</v>
          </cell>
          <cell r="AB28"/>
          <cell r="AC28">
            <v>0</v>
          </cell>
          <cell r="AD28">
            <v>0</v>
          </cell>
          <cell r="AE28">
            <v>0</v>
          </cell>
        </row>
        <row r="29">
          <cell r="F29"/>
          <cell r="G29">
            <v>0</v>
          </cell>
          <cell r="H29"/>
          <cell r="I29">
            <v>0</v>
          </cell>
          <cell r="J29"/>
          <cell r="K29">
            <v>0</v>
          </cell>
          <cell r="L29"/>
          <cell r="M29">
            <v>0</v>
          </cell>
          <cell r="N29"/>
          <cell r="O29">
            <v>0</v>
          </cell>
          <cell r="P29"/>
          <cell r="Q29">
            <v>0</v>
          </cell>
          <cell r="R29"/>
          <cell r="S29">
            <v>0</v>
          </cell>
          <cell r="T29"/>
          <cell r="U29">
            <v>0</v>
          </cell>
          <cell r="V29"/>
          <cell r="W29">
            <v>0</v>
          </cell>
          <cell r="X29"/>
          <cell r="Y29">
            <v>0</v>
          </cell>
          <cell r="Z29"/>
          <cell r="AA29">
            <v>0</v>
          </cell>
          <cell r="AB29"/>
          <cell r="AC29">
            <v>0</v>
          </cell>
          <cell r="AD29">
            <v>0</v>
          </cell>
          <cell r="AE29">
            <v>0</v>
          </cell>
        </row>
        <row r="30">
          <cell r="F30"/>
          <cell r="G30">
            <v>0</v>
          </cell>
          <cell r="H30"/>
          <cell r="I30">
            <v>0</v>
          </cell>
          <cell r="J30"/>
          <cell r="K30">
            <v>0</v>
          </cell>
          <cell r="L30"/>
          <cell r="M30">
            <v>0</v>
          </cell>
          <cell r="N30"/>
          <cell r="O30">
            <v>0</v>
          </cell>
          <cell r="P30"/>
          <cell r="Q30">
            <v>0</v>
          </cell>
          <cell r="R30"/>
          <cell r="S30">
            <v>0</v>
          </cell>
          <cell r="T30"/>
          <cell r="U30">
            <v>0</v>
          </cell>
          <cell r="V30"/>
          <cell r="W30">
            <v>0</v>
          </cell>
          <cell r="X30"/>
          <cell r="Y30">
            <v>0</v>
          </cell>
          <cell r="Z30"/>
          <cell r="AA30">
            <v>0</v>
          </cell>
          <cell r="AB30"/>
          <cell r="AC30">
            <v>0</v>
          </cell>
          <cell r="AD30">
            <v>0</v>
          </cell>
          <cell r="AE30">
            <v>0</v>
          </cell>
        </row>
        <row r="31">
          <cell r="F31"/>
          <cell r="G31">
            <v>0</v>
          </cell>
          <cell r="H31"/>
          <cell r="I31">
            <v>0</v>
          </cell>
          <cell r="J31"/>
          <cell r="K31">
            <v>0</v>
          </cell>
          <cell r="L31"/>
          <cell r="M31">
            <v>0</v>
          </cell>
          <cell r="N31">
            <v>2</v>
          </cell>
          <cell r="O31">
            <v>6380</v>
          </cell>
          <cell r="P31"/>
          <cell r="Q31">
            <v>0</v>
          </cell>
          <cell r="R31"/>
          <cell r="S31">
            <v>0</v>
          </cell>
          <cell r="T31"/>
          <cell r="U31">
            <v>0</v>
          </cell>
          <cell r="V31"/>
          <cell r="W31">
            <v>0</v>
          </cell>
          <cell r="X31"/>
          <cell r="Y31">
            <v>0</v>
          </cell>
          <cell r="Z31"/>
          <cell r="AA31">
            <v>0</v>
          </cell>
          <cell r="AB31"/>
          <cell r="AC31">
            <v>0</v>
          </cell>
          <cell r="AD31">
            <v>2</v>
          </cell>
          <cell r="AE31">
            <v>6380</v>
          </cell>
        </row>
        <row r="32">
          <cell r="F32"/>
          <cell r="G32">
            <v>0</v>
          </cell>
          <cell r="H32"/>
          <cell r="I32">
            <v>0</v>
          </cell>
          <cell r="J32"/>
          <cell r="K32">
            <v>0</v>
          </cell>
          <cell r="L32"/>
          <cell r="M32">
            <v>0</v>
          </cell>
          <cell r="N32"/>
          <cell r="O32">
            <v>0</v>
          </cell>
          <cell r="P32"/>
          <cell r="Q32">
            <v>0</v>
          </cell>
          <cell r="R32"/>
          <cell r="S32">
            <v>0</v>
          </cell>
          <cell r="T32"/>
          <cell r="U32">
            <v>0</v>
          </cell>
          <cell r="V32"/>
          <cell r="W32">
            <v>0</v>
          </cell>
          <cell r="X32"/>
          <cell r="Y32">
            <v>0</v>
          </cell>
          <cell r="Z32"/>
          <cell r="AA32">
            <v>0</v>
          </cell>
          <cell r="AB32"/>
          <cell r="AC32">
            <v>0</v>
          </cell>
          <cell r="AD32">
            <v>0</v>
          </cell>
          <cell r="AE32">
            <v>0</v>
          </cell>
        </row>
        <row r="33">
          <cell r="F33"/>
          <cell r="G33">
            <v>0</v>
          </cell>
          <cell r="H33"/>
          <cell r="I33">
            <v>0</v>
          </cell>
          <cell r="J33"/>
          <cell r="K33">
            <v>0</v>
          </cell>
          <cell r="L33"/>
          <cell r="M33">
            <v>0</v>
          </cell>
          <cell r="N33"/>
          <cell r="O33">
            <v>0</v>
          </cell>
          <cell r="P33"/>
          <cell r="Q33">
            <v>0</v>
          </cell>
          <cell r="R33"/>
          <cell r="S33">
            <v>0</v>
          </cell>
          <cell r="T33"/>
          <cell r="U33">
            <v>0</v>
          </cell>
          <cell r="V33"/>
          <cell r="W33">
            <v>0</v>
          </cell>
          <cell r="X33"/>
          <cell r="Y33">
            <v>0</v>
          </cell>
          <cell r="Z33"/>
          <cell r="AA33">
            <v>0</v>
          </cell>
          <cell r="AB33"/>
          <cell r="AC33">
            <v>0</v>
          </cell>
          <cell r="AD33">
            <v>0</v>
          </cell>
          <cell r="AE33">
            <v>0</v>
          </cell>
        </row>
        <row r="34">
          <cell r="F34"/>
          <cell r="G34">
            <v>0</v>
          </cell>
          <cell r="H34"/>
          <cell r="I34">
            <v>0</v>
          </cell>
          <cell r="J34">
            <v>1</v>
          </cell>
          <cell r="K34">
            <v>18750</v>
          </cell>
          <cell r="L34"/>
          <cell r="M34">
            <v>0</v>
          </cell>
          <cell r="N34"/>
          <cell r="O34">
            <v>0</v>
          </cell>
          <cell r="P34"/>
          <cell r="Q34">
            <v>0</v>
          </cell>
          <cell r="R34"/>
          <cell r="S34">
            <v>0</v>
          </cell>
          <cell r="T34"/>
          <cell r="U34">
            <v>0</v>
          </cell>
          <cell r="V34"/>
          <cell r="W34">
            <v>0</v>
          </cell>
          <cell r="X34"/>
          <cell r="Y34">
            <v>0</v>
          </cell>
          <cell r="Z34"/>
          <cell r="AA34">
            <v>0</v>
          </cell>
          <cell r="AB34"/>
          <cell r="AC34">
            <v>0</v>
          </cell>
          <cell r="AD34">
            <v>1</v>
          </cell>
          <cell r="AE34">
            <v>18750</v>
          </cell>
        </row>
        <row r="35">
          <cell r="F35"/>
          <cell r="G35">
            <v>0</v>
          </cell>
          <cell r="H35"/>
          <cell r="I35">
            <v>0</v>
          </cell>
          <cell r="J35"/>
          <cell r="K35">
            <v>0</v>
          </cell>
          <cell r="L35"/>
          <cell r="M35">
            <v>0</v>
          </cell>
          <cell r="N35"/>
          <cell r="O35">
            <v>0</v>
          </cell>
          <cell r="P35"/>
          <cell r="Q35">
            <v>0</v>
          </cell>
          <cell r="R35"/>
          <cell r="S35">
            <v>0</v>
          </cell>
          <cell r="T35"/>
          <cell r="U35">
            <v>0</v>
          </cell>
          <cell r="V35"/>
          <cell r="W35">
            <v>0</v>
          </cell>
          <cell r="X35"/>
          <cell r="Y35">
            <v>0</v>
          </cell>
          <cell r="Z35"/>
          <cell r="AA35">
            <v>0</v>
          </cell>
          <cell r="AB35"/>
          <cell r="AC35">
            <v>0</v>
          </cell>
          <cell r="AD35">
            <v>0</v>
          </cell>
          <cell r="AE35">
            <v>0</v>
          </cell>
        </row>
        <row r="36">
          <cell r="F36"/>
          <cell r="G36">
            <v>0</v>
          </cell>
          <cell r="H36"/>
          <cell r="I36">
            <v>0</v>
          </cell>
          <cell r="J36"/>
          <cell r="K36">
            <v>0</v>
          </cell>
          <cell r="L36"/>
          <cell r="M36">
            <v>0</v>
          </cell>
          <cell r="N36"/>
          <cell r="O36">
            <v>0</v>
          </cell>
          <cell r="P36"/>
          <cell r="Q36">
            <v>0</v>
          </cell>
          <cell r="R36"/>
          <cell r="S36">
            <v>0</v>
          </cell>
          <cell r="T36"/>
          <cell r="U36">
            <v>0</v>
          </cell>
          <cell r="V36"/>
          <cell r="W36">
            <v>0</v>
          </cell>
          <cell r="X36"/>
          <cell r="Y36">
            <v>0</v>
          </cell>
          <cell r="Z36"/>
          <cell r="AA36">
            <v>0</v>
          </cell>
          <cell r="AB36"/>
          <cell r="AC36">
            <v>0</v>
          </cell>
          <cell r="AD36">
            <v>0</v>
          </cell>
          <cell r="AE36">
            <v>0</v>
          </cell>
        </row>
        <row r="37">
          <cell r="F37"/>
          <cell r="G37">
            <v>0</v>
          </cell>
          <cell r="H37"/>
          <cell r="I37">
            <v>0</v>
          </cell>
          <cell r="J37"/>
          <cell r="K37">
            <v>0</v>
          </cell>
          <cell r="L37"/>
          <cell r="M37">
            <v>0</v>
          </cell>
          <cell r="N37"/>
          <cell r="O37">
            <v>0</v>
          </cell>
          <cell r="P37"/>
          <cell r="Q37">
            <v>0</v>
          </cell>
          <cell r="R37"/>
          <cell r="S37">
            <v>0</v>
          </cell>
          <cell r="T37"/>
          <cell r="U37">
            <v>0</v>
          </cell>
          <cell r="V37"/>
          <cell r="W37">
            <v>0</v>
          </cell>
          <cell r="X37"/>
          <cell r="Y37">
            <v>0</v>
          </cell>
          <cell r="Z37"/>
          <cell r="AA37">
            <v>0</v>
          </cell>
          <cell r="AB37"/>
          <cell r="AC37">
            <v>0</v>
          </cell>
          <cell r="AD37">
            <v>0</v>
          </cell>
          <cell r="AE37">
            <v>0</v>
          </cell>
        </row>
        <row r="38">
          <cell r="F38"/>
          <cell r="G38">
            <v>0</v>
          </cell>
          <cell r="H38">
            <v>2</v>
          </cell>
          <cell r="I38">
            <v>39140</v>
          </cell>
          <cell r="J38"/>
          <cell r="K38">
            <v>0</v>
          </cell>
          <cell r="L38"/>
          <cell r="M38">
            <v>0</v>
          </cell>
          <cell r="N38"/>
          <cell r="O38">
            <v>0</v>
          </cell>
          <cell r="P38"/>
          <cell r="Q38">
            <v>0</v>
          </cell>
          <cell r="R38">
            <v>2</v>
          </cell>
          <cell r="S38">
            <v>39140</v>
          </cell>
          <cell r="T38"/>
          <cell r="U38">
            <v>0</v>
          </cell>
          <cell r="V38"/>
          <cell r="W38">
            <v>0</v>
          </cell>
          <cell r="X38"/>
          <cell r="Y38">
            <v>0</v>
          </cell>
          <cell r="Z38"/>
          <cell r="AA38">
            <v>0</v>
          </cell>
          <cell r="AB38"/>
          <cell r="AC38">
            <v>0</v>
          </cell>
          <cell r="AD38">
            <v>2</v>
          </cell>
          <cell r="AE38">
            <v>39140</v>
          </cell>
        </row>
        <row r="39">
          <cell r="F39"/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  <cell r="M39">
            <v>0</v>
          </cell>
          <cell r="N39"/>
          <cell r="O39">
            <v>0</v>
          </cell>
          <cell r="P39"/>
          <cell r="Q39">
            <v>0</v>
          </cell>
          <cell r="R39"/>
          <cell r="S39">
            <v>0</v>
          </cell>
          <cell r="T39"/>
          <cell r="U39">
            <v>0</v>
          </cell>
          <cell r="V39"/>
          <cell r="W39">
            <v>0</v>
          </cell>
          <cell r="X39"/>
          <cell r="Y39">
            <v>0</v>
          </cell>
          <cell r="Z39"/>
          <cell r="AA39">
            <v>0</v>
          </cell>
          <cell r="AB39"/>
          <cell r="AC39">
            <v>0</v>
          </cell>
          <cell r="AD39">
            <v>0</v>
          </cell>
          <cell r="AE39">
            <v>0</v>
          </cell>
        </row>
        <row r="40">
          <cell r="F40"/>
          <cell r="G40">
            <v>0</v>
          </cell>
          <cell r="H40"/>
          <cell r="I40">
            <v>0</v>
          </cell>
          <cell r="J40"/>
          <cell r="K40">
            <v>0</v>
          </cell>
          <cell r="L40"/>
          <cell r="M40">
            <v>0</v>
          </cell>
          <cell r="N40"/>
          <cell r="O40">
            <v>0</v>
          </cell>
          <cell r="P40"/>
          <cell r="Q40">
            <v>0</v>
          </cell>
          <cell r="R40"/>
          <cell r="S40">
            <v>0</v>
          </cell>
          <cell r="T40"/>
          <cell r="U40">
            <v>0</v>
          </cell>
          <cell r="V40"/>
          <cell r="W40">
            <v>0</v>
          </cell>
          <cell r="X40"/>
          <cell r="Y40">
            <v>0</v>
          </cell>
          <cell r="Z40"/>
          <cell r="AA40">
            <v>0</v>
          </cell>
          <cell r="AB40"/>
          <cell r="AC40">
            <v>0</v>
          </cell>
          <cell r="AD40">
            <v>0</v>
          </cell>
          <cell r="AE40">
            <v>0</v>
          </cell>
        </row>
        <row r="41">
          <cell r="F41"/>
          <cell r="G41">
            <v>0</v>
          </cell>
          <cell r="H41"/>
          <cell r="I41">
            <v>0</v>
          </cell>
          <cell r="J41"/>
          <cell r="K41">
            <v>0</v>
          </cell>
          <cell r="L41"/>
          <cell r="M41">
            <v>0</v>
          </cell>
          <cell r="N41"/>
          <cell r="O41">
            <v>0</v>
          </cell>
          <cell r="P41"/>
          <cell r="Q41">
            <v>0</v>
          </cell>
          <cell r="R41"/>
          <cell r="S41">
            <v>0</v>
          </cell>
          <cell r="T41"/>
          <cell r="U41">
            <v>0</v>
          </cell>
          <cell r="V41"/>
          <cell r="W41">
            <v>0</v>
          </cell>
          <cell r="X41"/>
          <cell r="Y41">
            <v>0</v>
          </cell>
          <cell r="Z41"/>
          <cell r="AA41">
            <v>0</v>
          </cell>
          <cell r="AB41"/>
          <cell r="AC41">
            <v>0</v>
          </cell>
          <cell r="AD41">
            <v>0</v>
          </cell>
          <cell r="AE41">
            <v>0</v>
          </cell>
        </row>
        <row r="42">
          <cell r="F42"/>
          <cell r="G42">
            <v>0</v>
          </cell>
          <cell r="H42"/>
          <cell r="I42">
            <v>0</v>
          </cell>
          <cell r="J42"/>
          <cell r="K42">
            <v>0</v>
          </cell>
          <cell r="L42"/>
          <cell r="M42">
            <v>0</v>
          </cell>
          <cell r="N42"/>
          <cell r="O42">
            <v>0</v>
          </cell>
          <cell r="P42"/>
          <cell r="Q42">
            <v>0</v>
          </cell>
          <cell r="R42"/>
          <cell r="S42">
            <v>0</v>
          </cell>
          <cell r="T42"/>
          <cell r="U42">
            <v>0</v>
          </cell>
          <cell r="V42"/>
          <cell r="W42">
            <v>0</v>
          </cell>
          <cell r="X42"/>
          <cell r="Y42">
            <v>0</v>
          </cell>
          <cell r="Z42"/>
          <cell r="AA42">
            <v>0</v>
          </cell>
          <cell r="AB42"/>
          <cell r="AC42">
            <v>0</v>
          </cell>
          <cell r="AD42">
            <v>0</v>
          </cell>
          <cell r="AE42">
            <v>0</v>
          </cell>
        </row>
        <row r="43">
          <cell r="F43"/>
          <cell r="G43">
            <v>0</v>
          </cell>
          <cell r="H43"/>
          <cell r="I43">
            <v>0</v>
          </cell>
          <cell r="J43"/>
          <cell r="K43">
            <v>0</v>
          </cell>
          <cell r="L43"/>
          <cell r="M43">
            <v>0</v>
          </cell>
          <cell r="N43"/>
          <cell r="O43">
            <v>0</v>
          </cell>
          <cell r="P43"/>
          <cell r="Q43">
            <v>0</v>
          </cell>
          <cell r="R43"/>
          <cell r="S43">
            <v>0</v>
          </cell>
          <cell r="T43"/>
          <cell r="U43">
            <v>0</v>
          </cell>
          <cell r="V43"/>
          <cell r="W43">
            <v>0</v>
          </cell>
          <cell r="X43"/>
          <cell r="Y43">
            <v>0</v>
          </cell>
          <cell r="Z43"/>
          <cell r="AA43">
            <v>0</v>
          </cell>
          <cell r="AB43"/>
          <cell r="AC43">
            <v>0</v>
          </cell>
          <cell r="AD43">
            <v>0</v>
          </cell>
          <cell r="AE43">
            <v>0</v>
          </cell>
        </row>
        <row r="48"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0</v>
          </cell>
          <cell r="AE4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93"/>
  <sheetViews>
    <sheetView showGridLines="0" tabSelected="1" zoomScale="90" zoomScaleNormal="90" workbookViewId="0">
      <selection activeCell="E7" sqref="E7"/>
    </sheetView>
  </sheetViews>
  <sheetFormatPr defaultRowHeight="16.5" x14ac:dyDescent="0.3"/>
  <cols>
    <col min="1" max="1" width="4.75" style="4" bestFit="1" customWidth="1"/>
    <col min="2" max="2" width="42.625" style="1" customWidth="1"/>
    <col min="3" max="3" width="9.25" style="4" bestFit="1" customWidth="1"/>
    <col min="4" max="4" width="5.5" style="4" bestFit="1" customWidth="1"/>
    <col min="5" max="5" width="9.125" style="7" bestFit="1" customWidth="1"/>
    <col min="6" max="6" width="5.375" style="1" hidden="1" customWidth="1"/>
    <col min="7" max="7" width="9.625" style="1" hidden="1" customWidth="1"/>
    <col min="8" max="8" width="6.125" style="1" hidden="1" customWidth="1"/>
    <col min="9" max="9" width="10.75" style="1" hidden="1" customWidth="1"/>
    <col min="10" max="10" width="5.375" style="1" hidden="1" customWidth="1"/>
    <col min="11" max="11" width="11.125" style="1" hidden="1" customWidth="1"/>
    <col min="12" max="12" width="5.375" style="1" hidden="1" customWidth="1"/>
    <col min="13" max="13" width="9.625" style="1" hidden="1" customWidth="1"/>
    <col min="14" max="14" width="5.375" style="1" hidden="1" customWidth="1"/>
    <col min="15" max="15" width="9.625" style="1" hidden="1" customWidth="1"/>
    <col min="16" max="16" width="5.375" style="1" hidden="1" customWidth="1"/>
    <col min="17" max="17" width="9.5" style="1" hidden="1" customWidth="1"/>
    <col min="18" max="18" width="5.375" style="6" customWidth="1"/>
    <col min="19" max="19" width="9.625" style="1" customWidth="1"/>
    <col min="20" max="20" width="5.375" style="1" hidden="1" customWidth="1"/>
    <col min="21" max="21" width="9.625" style="1" hidden="1" customWidth="1"/>
    <col min="22" max="22" width="5.75" style="1" hidden="1" customWidth="1"/>
    <col min="23" max="23" width="9.625" style="1" hidden="1" customWidth="1"/>
    <col min="24" max="24" width="5.375" style="1" hidden="1" customWidth="1"/>
    <col min="25" max="25" width="9.625" style="1" hidden="1" customWidth="1"/>
    <col min="26" max="26" width="5.375" style="1" hidden="1" customWidth="1"/>
    <col min="27" max="27" width="9.625" style="1" hidden="1" customWidth="1"/>
    <col min="28" max="28" width="6.75" style="1" hidden="1" customWidth="1"/>
    <col min="29" max="29" width="9.625" style="1" hidden="1" customWidth="1"/>
    <col min="30" max="30" width="5.375" style="1" customWidth="1"/>
    <col min="31" max="31" width="12.375" style="1" customWidth="1"/>
    <col min="32" max="32" width="9" style="1"/>
    <col min="33" max="33" width="10.5" style="2" bestFit="1" customWidth="1"/>
    <col min="34" max="34" width="9" style="2"/>
    <col min="35" max="256" width="9" style="1"/>
    <col min="257" max="257" width="4.75" style="1" bestFit="1" customWidth="1"/>
    <col min="258" max="258" width="33.75" style="1" customWidth="1"/>
    <col min="259" max="259" width="9.25" style="1" bestFit="1" customWidth="1"/>
    <col min="260" max="260" width="6.75" style="1" customWidth="1"/>
    <col min="261" max="261" width="9.75" style="1" customWidth="1"/>
    <col min="262" max="262" width="5.375" style="1" customWidth="1"/>
    <col min="263" max="263" width="9.625" style="1" customWidth="1"/>
    <col min="264" max="264" width="5.375" style="1" customWidth="1"/>
    <col min="265" max="265" width="9.625" style="1" customWidth="1"/>
    <col min="266" max="266" width="5.375" style="1" customWidth="1"/>
    <col min="267" max="267" width="9.625" style="1" customWidth="1"/>
    <col min="268" max="268" width="5.375" style="1" customWidth="1"/>
    <col min="269" max="269" width="9.625" style="1" customWidth="1"/>
    <col min="270" max="270" width="5.375" style="1" customWidth="1"/>
    <col min="271" max="271" width="9.625" style="1" customWidth="1"/>
    <col min="272" max="272" width="5.375" style="1" customWidth="1"/>
    <col min="273" max="273" width="9.5" style="1" customWidth="1"/>
    <col min="274" max="274" width="5.375" style="1" customWidth="1"/>
    <col min="275" max="275" width="9.625" style="1" customWidth="1"/>
    <col min="276" max="276" width="5.375" style="1" customWidth="1"/>
    <col min="277" max="277" width="9.625" style="1" customWidth="1"/>
    <col min="278" max="278" width="5.375" style="1" customWidth="1"/>
    <col min="279" max="279" width="9.625" style="1" customWidth="1"/>
    <col min="280" max="280" width="5.375" style="1" customWidth="1"/>
    <col min="281" max="281" width="9.625" style="1" customWidth="1"/>
    <col min="282" max="282" width="5.375" style="1" customWidth="1"/>
    <col min="283" max="283" width="9.625" style="1" customWidth="1"/>
    <col min="284" max="284" width="6.75" style="1" customWidth="1"/>
    <col min="285" max="285" width="9.625" style="1" customWidth="1"/>
    <col min="286" max="286" width="5.375" style="1" customWidth="1"/>
    <col min="287" max="287" width="12.375" style="1" customWidth="1"/>
    <col min="288" max="288" width="9" style="1"/>
    <col min="289" max="289" width="10.5" style="1" bestFit="1" customWidth="1"/>
    <col min="290" max="512" width="9" style="1"/>
    <col min="513" max="513" width="4.75" style="1" bestFit="1" customWidth="1"/>
    <col min="514" max="514" width="33.75" style="1" customWidth="1"/>
    <col min="515" max="515" width="9.25" style="1" bestFit="1" customWidth="1"/>
    <col min="516" max="516" width="6.75" style="1" customWidth="1"/>
    <col min="517" max="517" width="9.75" style="1" customWidth="1"/>
    <col min="518" max="518" width="5.375" style="1" customWidth="1"/>
    <col min="519" max="519" width="9.625" style="1" customWidth="1"/>
    <col min="520" max="520" width="5.375" style="1" customWidth="1"/>
    <col min="521" max="521" width="9.625" style="1" customWidth="1"/>
    <col min="522" max="522" width="5.375" style="1" customWidth="1"/>
    <col min="523" max="523" width="9.625" style="1" customWidth="1"/>
    <col min="524" max="524" width="5.375" style="1" customWidth="1"/>
    <col min="525" max="525" width="9.625" style="1" customWidth="1"/>
    <col min="526" max="526" width="5.375" style="1" customWidth="1"/>
    <col min="527" max="527" width="9.625" style="1" customWidth="1"/>
    <col min="528" max="528" width="5.375" style="1" customWidth="1"/>
    <col min="529" max="529" width="9.5" style="1" customWidth="1"/>
    <col min="530" max="530" width="5.375" style="1" customWidth="1"/>
    <col min="531" max="531" width="9.625" style="1" customWidth="1"/>
    <col min="532" max="532" width="5.375" style="1" customWidth="1"/>
    <col min="533" max="533" width="9.625" style="1" customWidth="1"/>
    <col min="534" max="534" width="5.375" style="1" customWidth="1"/>
    <col min="535" max="535" width="9.625" style="1" customWidth="1"/>
    <col min="536" max="536" width="5.375" style="1" customWidth="1"/>
    <col min="537" max="537" width="9.625" style="1" customWidth="1"/>
    <col min="538" max="538" width="5.375" style="1" customWidth="1"/>
    <col min="539" max="539" width="9.625" style="1" customWidth="1"/>
    <col min="540" max="540" width="6.75" style="1" customWidth="1"/>
    <col min="541" max="541" width="9.625" style="1" customWidth="1"/>
    <col min="542" max="542" width="5.375" style="1" customWidth="1"/>
    <col min="543" max="543" width="12.375" style="1" customWidth="1"/>
    <col min="544" max="544" width="9" style="1"/>
    <col min="545" max="545" width="10.5" style="1" bestFit="1" customWidth="1"/>
    <col min="546" max="768" width="9" style="1"/>
    <col min="769" max="769" width="4.75" style="1" bestFit="1" customWidth="1"/>
    <col min="770" max="770" width="33.75" style="1" customWidth="1"/>
    <col min="771" max="771" width="9.25" style="1" bestFit="1" customWidth="1"/>
    <col min="772" max="772" width="6.75" style="1" customWidth="1"/>
    <col min="773" max="773" width="9.75" style="1" customWidth="1"/>
    <col min="774" max="774" width="5.375" style="1" customWidth="1"/>
    <col min="775" max="775" width="9.625" style="1" customWidth="1"/>
    <col min="776" max="776" width="5.375" style="1" customWidth="1"/>
    <col min="777" max="777" width="9.625" style="1" customWidth="1"/>
    <col min="778" max="778" width="5.375" style="1" customWidth="1"/>
    <col min="779" max="779" width="9.625" style="1" customWidth="1"/>
    <col min="780" max="780" width="5.375" style="1" customWidth="1"/>
    <col min="781" max="781" width="9.625" style="1" customWidth="1"/>
    <col min="782" max="782" width="5.375" style="1" customWidth="1"/>
    <col min="783" max="783" width="9.625" style="1" customWidth="1"/>
    <col min="784" max="784" width="5.375" style="1" customWidth="1"/>
    <col min="785" max="785" width="9.5" style="1" customWidth="1"/>
    <col min="786" max="786" width="5.375" style="1" customWidth="1"/>
    <col min="787" max="787" width="9.625" style="1" customWidth="1"/>
    <col min="788" max="788" width="5.375" style="1" customWidth="1"/>
    <col min="789" max="789" width="9.625" style="1" customWidth="1"/>
    <col min="790" max="790" width="5.375" style="1" customWidth="1"/>
    <col min="791" max="791" width="9.625" style="1" customWidth="1"/>
    <col min="792" max="792" width="5.375" style="1" customWidth="1"/>
    <col min="793" max="793" width="9.625" style="1" customWidth="1"/>
    <col min="794" max="794" width="5.375" style="1" customWidth="1"/>
    <col min="795" max="795" width="9.625" style="1" customWidth="1"/>
    <col min="796" max="796" width="6.75" style="1" customWidth="1"/>
    <col min="797" max="797" width="9.625" style="1" customWidth="1"/>
    <col min="798" max="798" width="5.375" style="1" customWidth="1"/>
    <col min="799" max="799" width="12.375" style="1" customWidth="1"/>
    <col min="800" max="800" width="9" style="1"/>
    <col min="801" max="801" width="10.5" style="1" bestFit="1" customWidth="1"/>
    <col min="802" max="1024" width="9" style="1"/>
    <col min="1025" max="1025" width="4.75" style="1" bestFit="1" customWidth="1"/>
    <col min="1026" max="1026" width="33.75" style="1" customWidth="1"/>
    <col min="1027" max="1027" width="9.25" style="1" bestFit="1" customWidth="1"/>
    <col min="1028" max="1028" width="6.75" style="1" customWidth="1"/>
    <col min="1029" max="1029" width="9.75" style="1" customWidth="1"/>
    <col min="1030" max="1030" width="5.375" style="1" customWidth="1"/>
    <col min="1031" max="1031" width="9.625" style="1" customWidth="1"/>
    <col min="1032" max="1032" width="5.375" style="1" customWidth="1"/>
    <col min="1033" max="1033" width="9.625" style="1" customWidth="1"/>
    <col min="1034" max="1034" width="5.375" style="1" customWidth="1"/>
    <col min="1035" max="1035" width="9.625" style="1" customWidth="1"/>
    <col min="1036" max="1036" width="5.375" style="1" customWidth="1"/>
    <col min="1037" max="1037" width="9.625" style="1" customWidth="1"/>
    <col min="1038" max="1038" width="5.375" style="1" customWidth="1"/>
    <col min="1039" max="1039" width="9.625" style="1" customWidth="1"/>
    <col min="1040" max="1040" width="5.375" style="1" customWidth="1"/>
    <col min="1041" max="1041" width="9.5" style="1" customWidth="1"/>
    <col min="1042" max="1042" width="5.375" style="1" customWidth="1"/>
    <col min="1043" max="1043" width="9.625" style="1" customWidth="1"/>
    <col min="1044" max="1044" width="5.375" style="1" customWidth="1"/>
    <col min="1045" max="1045" width="9.625" style="1" customWidth="1"/>
    <col min="1046" max="1046" width="5.375" style="1" customWidth="1"/>
    <col min="1047" max="1047" width="9.625" style="1" customWidth="1"/>
    <col min="1048" max="1048" width="5.375" style="1" customWidth="1"/>
    <col min="1049" max="1049" width="9.625" style="1" customWidth="1"/>
    <col min="1050" max="1050" width="5.375" style="1" customWidth="1"/>
    <col min="1051" max="1051" width="9.625" style="1" customWidth="1"/>
    <col min="1052" max="1052" width="6.75" style="1" customWidth="1"/>
    <col min="1053" max="1053" width="9.625" style="1" customWidth="1"/>
    <col min="1054" max="1054" width="5.375" style="1" customWidth="1"/>
    <col min="1055" max="1055" width="12.375" style="1" customWidth="1"/>
    <col min="1056" max="1056" width="9" style="1"/>
    <col min="1057" max="1057" width="10.5" style="1" bestFit="1" customWidth="1"/>
    <col min="1058" max="1280" width="9" style="1"/>
    <col min="1281" max="1281" width="4.75" style="1" bestFit="1" customWidth="1"/>
    <col min="1282" max="1282" width="33.75" style="1" customWidth="1"/>
    <col min="1283" max="1283" width="9.25" style="1" bestFit="1" customWidth="1"/>
    <col min="1284" max="1284" width="6.75" style="1" customWidth="1"/>
    <col min="1285" max="1285" width="9.75" style="1" customWidth="1"/>
    <col min="1286" max="1286" width="5.375" style="1" customWidth="1"/>
    <col min="1287" max="1287" width="9.625" style="1" customWidth="1"/>
    <col min="1288" max="1288" width="5.375" style="1" customWidth="1"/>
    <col min="1289" max="1289" width="9.625" style="1" customWidth="1"/>
    <col min="1290" max="1290" width="5.375" style="1" customWidth="1"/>
    <col min="1291" max="1291" width="9.625" style="1" customWidth="1"/>
    <col min="1292" max="1292" width="5.375" style="1" customWidth="1"/>
    <col min="1293" max="1293" width="9.625" style="1" customWidth="1"/>
    <col min="1294" max="1294" width="5.375" style="1" customWidth="1"/>
    <col min="1295" max="1295" width="9.625" style="1" customWidth="1"/>
    <col min="1296" max="1296" width="5.375" style="1" customWidth="1"/>
    <col min="1297" max="1297" width="9.5" style="1" customWidth="1"/>
    <col min="1298" max="1298" width="5.375" style="1" customWidth="1"/>
    <col min="1299" max="1299" width="9.625" style="1" customWidth="1"/>
    <col min="1300" max="1300" width="5.375" style="1" customWidth="1"/>
    <col min="1301" max="1301" width="9.625" style="1" customWidth="1"/>
    <col min="1302" max="1302" width="5.375" style="1" customWidth="1"/>
    <col min="1303" max="1303" width="9.625" style="1" customWidth="1"/>
    <col min="1304" max="1304" width="5.375" style="1" customWidth="1"/>
    <col min="1305" max="1305" width="9.625" style="1" customWidth="1"/>
    <col min="1306" max="1306" width="5.375" style="1" customWidth="1"/>
    <col min="1307" max="1307" width="9.625" style="1" customWidth="1"/>
    <col min="1308" max="1308" width="6.75" style="1" customWidth="1"/>
    <col min="1309" max="1309" width="9.625" style="1" customWidth="1"/>
    <col min="1310" max="1310" width="5.375" style="1" customWidth="1"/>
    <col min="1311" max="1311" width="12.375" style="1" customWidth="1"/>
    <col min="1312" max="1312" width="9" style="1"/>
    <col min="1313" max="1313" width="10.5" style="1" bestFit="1" customWidth="1"/>
    <col min="1314" max="1536" width="9" style="1"/>
    <col min="1537" max="1537" width="4.75" style="1" bestFit="1" customWidth="1"/>
    <col min="1538" max="1538" width="33.75" style="1" customWidth="1"/>
    <col min="1539" max="1539" width="9.25" style="1" bestFit="1" customWidth="1"/>
    <col min="1540" max="1540" width="6.75" style="1" customWidth="1"/>
    <col min="1541" max="1541" width="9.75" style="1" customWidth="1"/>
    <col min="1542" max="1542" width="5.375" style="1" customWidth="1"/>
    <col min="1543" max="1543" width="9.625" style="1" customWidth="1"/>
    <col min="1544" max="1544" width="5.375" style="1" customWidth="1"/>
    <col min="1545" max="1545" width="9.625" style="1" customWidth="1"/>
    <col min="1546" max="1546" width="5.375" style="1" customWidth="1"/>
    <col min="1547" max="1547" width="9.625" style="1" customWidth="1"/>
    <col min="1548" max="1548" width="5.375" style="1" customWidth="1"/>
    <col min="1549" max="1549" width="9.625" style="1" customWidth="1"/>
    <col min="1550" max="1550" width="5.375" style="1" customWidth="1"/>
    <col min="1551" max="1551" width="9.625" style="1" customWidth="1"/>
    <col min="1552" max="1552" width="5.375" style="1" customWidth="1"/>
    <col min="1553" max="1553" width="9.5" style="1" customWidth="1"/>
    <col min="1554" max="1554" width="5.375" style="1" customWidth="1"/>
    <col min="1555" max="1555" width="9.625" style="1" customWidth="1"/>
    <col min="1556" max="1556" width="5.375" style="1" customWidth="1"/>
    <col min="1557" max="1557" width="9.625" style="1" customWidth="1"/>
    <col min="1558" max="1558" width="5.375" style="1" customWidth="1"/>
    <col min="1559" max="1559" width="9.625" style="1" customWidth="1"/>
    <col min="1560" max="1560" width="5.375" style="1" customWidth="1"/>
    <col min="1561" max="1561" width="9.625" style="1" customWidth="1"/>
    <col min="1562" max="1562" width="5.375" style="1" customWidth="1"/>
    <col min="1563" max="1563" width="9.625" style="1" customWidth="1"/>
    <col min="1564" max="1564" width="6.75" style="1" customWidth="1"/>
    <col min="1565" max="1565" width="9.625" style="1" customWidth="1"/>
    <col min="1566" max="1566" width="5.375" style="1" customWidth="1"/>
    <col min="1567" max="1567" width="12.375" style="1" customWidth="1"/>
    <col min="1568" max="1568" width="9" style="1"/>
    <col min="1569" max="1569" width="10.5" style="1" bestFit="1" customWidth="1"/>
    <col min="1570" max="1792" width="9" style="1"/>
    <col min="1793" max="1793" width="4.75" style="1" bestFit="1" customWidth="1"/>
    <col min="1794" max="1794" width="33.75" style="1" customWidth="1"/>
    <col min="1795" max="1795" width="9.25" style="1" bestFit="1" customWidth="1"/>
    <col min="1796" max="1796" width="6.75" style="1" customWidth="1"/>
    <col min="1797" max="1797" width="9.75" style="1" customWidth="1"/>
    <col min="1798" max="1798" width="5.375" style="1" customWidth="1"/>
    <col min="1799" max="1799" width="9.625" style="1" customWidth="1"/>
    <col min="1800" max="1800" width="5.375" style="1" customWidth="1"/>
    <col min="1801" max="1801" width="9.625" style="1" customWidth="1"/>
    <col min="1802" max="1802" width="5.375" style="1" customWidth="1"/>
    <col min="1803" max="1803" width="9.625" style="1" customWidth="1"/>
    <col min="1804" max="1804" width="5.375" style="1" customWidth="1"/>
    <col min="1805" max="1805" width="9.625" style="1" customWidth="1"/>
    <col min="1806" max="1806" width="5.375" style="1" customWidth="1"/>
    <col min="1807" max="1807" width="9.625" style="1" customWidth="1"/>
    <col min="1808" max="1808" width="5.375" style="1" customWidth="1"/>
    <col min="1809" max="1809" width="9.5" style="1" customWidth="1"/>
    <col min="1810" max="1810" width="5.375" style="1" customWidth="1"/>
    <col min="1811" max="1811" width="9.625" style="1" customWidth="1"/>
    <col min="1812" max="1812" width="5.375" style="1" customWidth="1"/>
    <col min="1813" max="1813" width="9.625" style="1" customWidth="1"/>
    <col min="1814" max="1814" width="5.375" style="1" customWidth="1"/>
    <col min="1815" max="1815" width="9.625" style="1" customWidth="1"/>
    <col min="1816" max="1816" width="5.375" style="1" customWidth="1"/>
    <col min="1817" max="1817" width="9.625" style="1" customWidth="1"/>
    <col min="1818" max="1818" width="5.375" style="1" customWidth="1"/>
    <col min="1819" max="1819" width="9.625" style="1" customWidth="1"/>
    <col min="1820" max="1820" width="6.75" style="1" customWidth="1"/>
    <col min="1821" max="1821" width="9.625" style="1" customWidth="1"/>
    <col min="1822" max="1822" width="5.375" style="1" customWidth="1"/>
    <col min="1823" max="1823" width="12.375" style="1" customWidth="1"/>
    <col min="1824" max="1824" width="9" style="1"/>
    <col min="1825" max="1825" width="10.5" style="1" bestFit="1" customWidth="1"/>
    <col min="1826" max="2048" width="9" style="1"/>
    <col min="2049" max="2049" width="4.75" style="1" bestFit="1" customWidth="1"/>
    <col min="2050" max="2050" width="33.75" style="1" customWidth="1"/>
    <col min="2051" max="2051" width="9.25" style="1" bestFit="1" customWidth="1"/>
    <col min="2052" max="2052" width="6.75" style="1" customWidth="1"/>
    <col min="2053" max="2053" width="9.75" style="1" customWidth="1"/>
    <col min="2054" max="2054" width="5.375" style="1" customWidth="1"/>
    <col min="2055" max="2055" width="9.625" style="1" customWidth="1"/>
    <col min="2056" max="2056" width="5.375" style="1" customWidth="1"/>
    <col min="2057" max="2057" width="9.625" style="1" customWidth="1"/>
    <col min="2058" max="2058" width="5.375" style="1" customWidth="1"/>
    <col min="2059" max="2059" width="9.625" style="1" customWidth="1"/>
    <col min="2060" max="2060" width="5.375" style="1" customWidth="1"/>
    <col min="2061" max="2061" width="9.625" style="1" customWidth="1"/>
    <col min="2062" max="2062" width="5.375" style="1" customWidth="1"/>
    <col min="2063" max="2063" width="9.625" style="1" customWidth="1"/>
    <col min="2064" max="2064" width="5.375" style="1" customWidth="1"/>
    <col min="2065" max="2065" width="9.5" style="1" customWidth="1"/>
    <col min="2066" max="2066" width="5.375" style="1" customWidth="1"/>
    <col min="2067" max="2067" width="9.625" style="1" customWidth="1"/>
    <col min="2068" max="2068" width="5.375" style="1" customWidth="1"/>
    <col min="2069" max="2069" width="9.625" style="1" customWidth="1"/>
    <col min="2070" max="2070" width="5.375" style="1" customWidth="1"/>
    <col min="2071" max="2071" width="9.625" style="1" customWidth="1"/>
    <col min="2072" max="2072" width="5.375" style="1" customWidth="1"/>
    <col min="2073" max="2073" width="9.625" style="1" customWidth="1"/>
    <col min="2074" max="2074" width="5.375" style="1" customWidth="1"/>
    <col min="2075" max="2075" width="9.625" style="1" customWidth="1"/>
    <col min="2076" max="2076" width="6.75" style="1" customWidth="1"/>
    <col min="2077" max="2077" width="9.625" style="1" customWidth="1"/>
    <col min="2078" max="2078" width="5.375" style="1" customWidth="1"/>
    <col min="2079" max="2079" width="12.375" style="1" customWidth="1"/>
    <col min="2080" max="2080" width="9" style="1"/>
    <col min="2081" max="2081" width="10.5" style="1" bestFit="1" customWidth="1"/>
    <col min="2082" max="2304" width="9" style="1"/>
    <col min="2305" max="2305" width="4.75" style="1" bestFit="1" customWidth="1"/>
    <col min="2306" max="2306" width="33.75" style="1" customWidth="1"/>
    <col min="2307" max="2307" width="9.25" style="1" bestFit="1" customWidth="1"/>
    <col min="2308" max="2308" width="6.75" style="1" customWidth="1"/>
    <col min="2309" max="2309" width="9.75" style="1" customWidth="1"/>
    <col min="2310" max="2310" width="5.375" style="1" customWidth="1"/>
    <col min="2311" max="2311" width="9.625" style="1" customWidth="1"/>
    <col min="2312" max="2312" width="5.375" style="1" customWidth="1"/>
    <col min="2313" max="2313" width="9.625" style="1" customWidth="1"/>
    <col min="2314" max="2314" width="5.375" style="1" customWidth="1"/>
    <col min="2315" max="2315" width="9.625" style="1" customWidth="1"/>
    <col min="2316" max="2316" width="5.375" style="1" customWidth="1"/>
    <col min="2317" max="2317" width="9.625" style="1" customWidth="1"/>
    <col min="2318" max="2318" width="5.375" style="1" customWidth="1"/>
    <col min="2319" max="2319" width="9.625" style="1" customWidth="1"/>
    <col min="2320" max="2320" width="5.375" style="1" customWidth="1"/>
    <col min="2321" max="2321" width="9.5" style="1" customWidth="1"/>
    <col min="2322" max="2322" width="5.375" style="1" customWidth="1"/>
    <col min="2323" max="2323" width="9.625" style="1" customWidth="1"/>
    <col min="2324" max="2324" width="5.375" style="1" customWidth="1"/>
    <col min="2325" max="2325" width="9.625" style="1" customWidth="1"/>
    <col min="2326" max="2326" width="5.375" style="1" customWidth="1"/>
    <col min="2327" max="2327" width="9.625" style="1" customWidth="1"/>
    <col min="2328" max="2328" width="5.375" style="1" customWidth="1"/>
    <col min="2329" max="2329" width="9.625" style="1" customWidth="1"/>
    <col min="2330" max="2330" width="5.375" style="1" customWidth="1"/>
    <col min="2331" max="2331" width="9.625" style="1" customWidth="1"/>
    <col min="2332" max="2332" width="6.75" style="1" customWidth="1"/>
    <col min="2333" max="2333" width="9.625" style="1" customWidth="1"/>
    <col min="2334" max="2334" width="5.375" style="1" customWidth="1"/>
    <col min="2335" max="2335" width="12.375" style="1" customWidth="1"/>
    <col min="2336" max="2336" width="9" style="1"/>
    <col min="2337" max="2337" width="10.5" style="1" bestFit="1" customWidth="1"/>
    <col min="2338" max="2560" width="9" style="1"/>
    <col min="2561" max="2561" width="4.75" style="1" bestFit="1" customWidth="1"/>
    <col min="2562" max="2562" width="33.75" style="1" customWidth="1"/>
    <col min="2563" max="2563" width="9.25" style="1" bestFit="1" customWidth="1"/>
    <col min="2564" max="2564" width="6.75" style="1" customWidth="1"/>
    <col min="2565" max="2565" width="9.75" style="1" customWidth="1"/>
    <col min="2566" max="2566" width="5.375" style="1" customWidth="1"/>
    <col min="2567" max="2567" width="9.625" style="1" customWidth="1"/>
    <col min="2568" max="2568" width="5.375" style="1" customWidth="1"/>
    <col min="2569" max="2569" width="9.625" style="1" customWidth="1"/>
    <col min="2570" max="2570" width="5.375" style="1" customWidth="1"/>
    <col min="2571" max="2571" width="9.625" style="1" customWidth="1"/>
    <col min="2572" max="2572" width="5.375" style="1" customWidth="1"/>
    <col min="2573" max="2573" width="9.625" style="1" customWidth="1"/>
    <col min="2574" max="2574" width="5.375" style="1" customWidth="1"/>
    <col min="2575" max="2575" width="9.625" style="1" customWidth="1"/>
    <col min="2576" max="2576" width="5.375" style="1" customWidth="1"/>
    <col min="2577" max="2577" width="9.5" style="1" customWidth="1"/>
    <col min="2578" max="2578" width="5.375" style="1" customWidth="1"/>
    <col min="2579" max="2579" width="9.625" style="1" customWidth="1"/>
    <col min="2580" max="2580" width="5.375" style="1" customWidth="1"/>
    <col min="2581" max="2581" width="9.625" style="1" customWidth="1"/>
    <col min="2582" max="2582" width="5.375" style="1" customWidth="1"/>
    <col min="2583" max="2583" width="9.625" style="1" customWidth="1"/>
    <col min="2584" max="2584" width="5.375" style="1" customWidth="1"/>
    <col min="2585" max="2585" width="9.625" style="1" customWidth="1"/>
    <col min="2586" max="2586" width="5.375" style="1" customWidth="1"/>
    <col min="2587" max="2587" width="9.625" style="1" customWidth="1"/>
    <col min="2588" max="2588" width="6.75" style="1" customWidth="1"/>
    <col min="2589" max="2589" width="9.625" style="1" customWidth="1"/>
    <col min="2590" max="2590" width="5.375" style="1" customWidth="1"/>
    <col min="2591" max="2591" width="12.375" style="1" customWidth="1"/>
    <col min="2592" max="2592" width="9" style="1"/>
    <col min="2593" max="2593" width="10.5" style="1" bestFit="1" customWidth="1"/>
    <col min="2594" max="2816" width="9" style="1"/>
    <col min="2817" max="2817" width="4.75" style="1" bestFit="1" customWidth="1"/>
    <col min="2818" max="2818" width="33.75" style="1" customWidth="1"/>
    <col min="2819" max="2819" width="9.25" style="1" bestFit="1" customWidth="1"/>
    <col min="2820" max="2820" width="6.75" style="1" customWidth="1"/>
    <col min="2821" max="2821" width="9.75" style="1" customWidth="1"/>
    <col min="2822" max="2822" width="5.375" style="1" customWidth="1"/>
    <col min="2823" max="2823" width="9.625" style="1" customWidth="1"/>
    <col min="2824" max="2824" width="5.375" style="1" customWidth="1"/>
    <col min="2825" max="2825" width="9.625" style="1" customWidth="1"/>
    <col min="2826" max="2826" width="5.375" style="1" customWidth="1"/>
    <col min="2827" max="2827" width="9.625" style="1" customWidth="1"/>
    <col min="2828" max="2828" width="5.375" style="1" customWidth="1"/>
    <col min="2829" max="2829" width="9.625" style="1" customWidth="1"/>
    <col min="2830" max="2830" width="5.375" style="1" customWidth="1"/>
    <col min="2831" max="2831" width="9.625" style="1" customWidth="1"/>
    <col min="2832" max="2832" width="5.375" style="1" customWidth="1"/>
    <col min="2833" max="2833" width="9.5" style="1" customWidth="1"/>
    <col min="2834" max="2834" width="5.375" style="1" customWidth="1"/>
    <col min="2835" max="2835" width="9.625" style="1" customWidth="1"/>
    <col min="2836" max="2836" width="5.375" style="1" customWidth="1"/>
    <col min="2837" max="2837" width="9.625" style="1" customWidth="1"/>
    <col min="2838" max="2838" width="5.375" style="1" customWidth="1"/>
    <col min="2839" max="2839" width="9.625" style="1" customWidth="1"/>
    <col min="2840" max="2840" width="5.375" style="1" customWidth="1"/>
    <col min="2841" max="2841" width="9.625" style="1" customWidth="1"/>
    <col min="2842" max="2842" width="5.375" style="1" customWidth="1"/>
    <col min="2843" max="2843" width="9.625" style="1" customWidth="1"/>
    <col min="2844" max="2844" width="6.75" style="1" customWidth="1"/>
    <col min="2845" max="2845" width="9.625" style="1" customWidth="1"/>
    <col min="2846" max="2846" width="5.375" style="1" customWidth="1"/>
    <col min="2847" max="2847" width="12.375" style="1" customWidth="1"/>
    <col min="2848" max="2848" width="9" style="1"/>
    <col min="2849" max="2849" width="10.5" style="1" bestFit="1" customWidth="1"/>
    <col min="2850" max="3072" width="9" style="1"/>
    <col min="3073" max="3073" width="4.75" style="1" bestFit="1" customWidth="1"/>
    <col min="3074" max="3074" width="33.75" style="1" customWidth="1"/>
    <col min="3075" max="3075" width="9.25" style="1" bestFit="1" customWidth="1"/>
    <col min="3076" max="3076" width="6.75" style="1" customWidth="1"/>
    <col min="3077" max="3077" width="9.75" style="1" customWidth="1"/>
    <col min="3078" max="3078" width="5.375" style="1" customWidth="1"/>
    <col min="3079" max="3079" width="9.625" style="1" customWidth="1"/>
    <col min="3080" max="3080" width="5.375" style="1" customWidth="1"/>
    <col min="3081" max="3081" width="9.625" style="1" customWidth="1"/>
    <col min="3082" max="3082" width="5.375" style="1" customWidth="1"/>
    <col min="3083" max="3083" width="9.625" style="1" customWidth="1"/>
    <col min="3084" max="3084" width="5.375" style="1" customWidth="1"/>
    <col min="3085" max="3085" width="9.625" style="1" customWidth="1"/>
    <col min="3086" max="3086" width="5.375" style="1" customWidth="1"/>
    <col min="3087" max="3087" width="9.625" style="1" customWidth="1"/>
    <col min="3088" max="3088" width="5.375" style="1" customWidth="1"/>
    <col min="3089" max="3089" width="9.5" style="1" customWidth="1"/>
    <col min="3090" max="3090" width="5.375" style="1" customWidth="1"/>
    <col min="3091" max="3091" width="9.625" style="1" customWidth="1"/>
    <col min="3092" max="3092" width="5.375" style="1" customWidth="1"/>
    <col min="3093" max="3093" width="9.625" style="1" customWidth="1"/>
    <col min="3094" max="3094" width="5.375" style="1" customWidth="1"/>
    <col min="3095" max="3095" width="9.625" style="1" customWidth="1"/>
    <col min="3096" max="3096" width="5.375" style="1" customWidth="1"/>
    <col min="3097" max="3097" width="9.625" style="1" customWidth="1"/>
    <col min="3098" max="3098" width="5.375" style="1" customWidth="1"/>
    <col min="3099" max="3099" width="9.625" style="1" customWidth="1"/>
    <col min="3100" max="3100" width="6.75" style="1" customWidth="1"/>
    <col min="3101" max="3101" width="9.625" style="1" customWidth="1"/>
    <col min="3102" max="3102" width="5.375" style="1" customWidth="1"/>
    <col min="3103" max="3103" width="12.375" style="1" customWidth="1"/>
    <col min="3104" max="3104" width="9" style="1"/>
    <col min="3105" max="3105" width="10.5" style="1" bestFit="1" customWidth="1"/>
    <col min="3106" max="3328" width="9" style="1"/>
    <col min="3329" max="3329" width="4.75" style="1" bestFit="1" customWidth="1"/>
    <col min="3330" max="3330" width="33.75" style="1" customWidth="1"/>
    <col min="3331" max="3331" width="9.25" style="1" bestFit="1" customWidth="1"/>
    <col min="3332" max="3332" width="6.75" style="1" customWidth="1"/>
    <col min="3333" max="3333" width="9.75" style="1" customWidth="1"/>
    <col min="3334" max="3334" width="5.375" style="1" customWidth="1"/>
    <col min="3335" max="3335" width="9.625" style="1" customWidth="1"/>
    <col min="3336" max="3336" width="5.375" style="1" customWidth="1"/>
    <col min="3337" max="3337" width="9.625" style="1" customWidth="1"/>
    <col min="3338" max="3338" width="5.375" style="1" customWidth="1"/>
    <col min="3339" max="3339" width="9.625" style="1" customWidth="1"/>
    <col min="3340" max="3340" width="5.375" style="1" customWidth="1"/>
    <col min="3341" max="3341" width="9.625" style="1" customWidth="1"/>
    <col min="3342" max="3342" width="5.375" style="1" customWidth="1"/>
    <col min="3343" max="3343" width="9.625" style="1" customWidth="1"/>
    <col min="3344" max="3344" width="5.375" style="1" customWidth="1"/>
    <col min="3345" max="3345" width="9.5" style="1" customWidth="1"/>
    <col min="3346" max="3346" width="5.375" style="1" customWidth="1"/>
    <col min="3347" max="3347" width="9.625" style="1" customWidth="1"/>
    <col min="3348" max="3348" width="5.375" style="1" customWidth="1"/>
    <col min="3349" max="3349" width="9.625" style="1" customWidth="1"/>
    <col min="3350" max="3350" width="5.375" style="1" customWidth="1"/>
    <col min="3351" max="3351" width="9.625" style="1" customWidth="1"/>
    <col min="3352" max="3352" width="5.375" style="1" customWidth="1"/>
    <col min="3353" max="3353" width="9.625" style="1" customWidth="1"/>
    <col min="3354" max="3354" width="5.375" style="1" customWidth="1"/>
    <col min="3355" max="3355" width="9.625" style="1" customWidth="1"/>
    <col min="3356" max="3356" width="6.75" style="1" customWidth="1"/>
    <col min="3357" max="3357" width="9.625" style="1" customWidth="1"/>
    <col min="3358" max="3358" width="5.375" style="1" customWidth="1"/>
    <col min="3359" max="3359" width="12.375" style="1" customWidth="1"/>
    <col min="3360" max="3360" width="9" style="1"/>
    <col min="3361" max="3361" width="10.5" style="1" bestFit="1" customWidth="1"/>
    <col min="3362" max="3584" width="9" style="1"/>
    <col min="3585" max="3585" width="4.75" style="1" bestFit="1" customWidth="1"/>
    <col min="3586" max="3586" width="33.75" style="1" customWidth="1"/>
    <col min="3587" max="3587" width="9.25" style="1" bestFit="1" customWidth="1"/>
    <col min="3588" max="3588" width="6.75" style="1" customWidth="1"/>
    <col min="3589" max="3589" width="9.75" style="1" customWidth="1"/>
    <col min="3590" max="3590" width="5.375" style="1" customWidth="1"/>
    <col min="3591" max="3591" width="9.625" style="1" customWidth="1"/>
    <col min="3592" max="3592" width="5.375" style="1" customWidth="1"/>
    <col min="3593" max="3593" width="9.625" style="1" customWidth="1"/>
    <col min="3594" max="3594" width="5.375" style="1" customWidth="1"/>
    <col min="3595" max="3595" width="9.625" style="1" customWidth="1"/>
    <col min="3596" max="3596" width="5.375" style="1" customWidth="1"/>
    <col min="3597" max="3597" width="9.625" style="1" customWidth="1"/>
    <col min="3598" max="3598" width="5.375" style="1" customWidth="1"/>
    <col min="3599" max="3599" width="9.625" style="1" customWidth="1"/>
    <col min="3600" max="3600" width="5.375" style="1" customWidth="1"/>
    <col min="3601" max="3601" width="9.5" style="1" customWidth="1"/>
    <col min="3602" max="3602" width="5.375" style="1" customWidth="1"/>
    <col min="3603" max="3603" width="9.625" style="1" customWidth="1"/>
    <col min="3604" max="3604" width="5.375" style="1" customWidth="1"/>
    <col min="3605" max="3605" width="9.625" style="1" customWidth="1"/>
    <col min="3606" max="3606" width="5.375" style="1" customWidth="1"/>
    <col min="3607" max="3607" width="9.625" style="1" customWidth="1"/>
    <col min="3608" max="3608" width="5.375" style="1" customWidth="1"/>
    <col min="3609" max="3609" width="9.625" style="1" customWidth="1"/>
    <col min="3610" max="3610" width="5.375" style="1" customWidth="1"/>
    <col min="3611" max="3611" width="9.625" style="1" customWidth="1"/>
    <col min="3612" max="3612" width="6.75" style="1" customWidth="1"/>
    <col min="3613" max="3613" width="9.625" style="1" customWidth="1"/>
    <col min="3614" max="3614" width="5.375" style="1" customWidth="1"/>
    <col min="3615" max="3615" width="12.375" style="1" customWidth="1"/>
    <col min="3616" max="3616" width="9" style="1"/>
    <col min="3617" max="3617" width="10.5" style="1" bestFit="1" customWidth="1"/>
    <col min="3618" max="3840" width="9" style="1"/>
    <col min="3841" max="3841" width="4.75" style="1" bestFit="1" customWidth="1"/>
    <col min="3842" max="3842" width="33.75" style="1" customWidth="1"/>
    <col min="3843" max="3843" width="9.25" style="1" bestFit="1" customWidth="1"/>
    <col min="3844" max="3844" width="6.75" style="1" customWidth="1"/>
    <col min="3845" max="3845" width="9.75" style="1" customWidth="1"/>
    <col min="3846" max="3846" width="5.375" style="1" customWidth="1"/>
    <col min="3847" max="3847" width="9.625" style="1" customWidth="1"/>
    <col min="3848" max="3848" width="5.375" style="1" customWidth="1"/>
    <col min="3849" max="3849" width="9.625" style="1" customWidth="1"/>
    <col min="3850" max="3850" width="5.375" style="1" customWidth="1"/>
    <col min="3851" max="3851" width="9.625" style="1" customWidth="1"/>
    <col min="3852" max="3852" width="5.375" style="1" customWidth="1"/>
    <col min="3853" max="3853" width="9.625" style="1" customWidth="1"/>
    <col min="3854" max="3854" width="5.375" style="1" customWidth="1"/>
    <col min="3855" max="3855" width="9.625" style="1" customWidth="1"/>
    <col min="3856" max="3856" width="5.375" style="1" customWidth="1"/>
    <col min="3857" max="3857" width="9.5" style="1" customWidth="1"/>
    <col min="3858" max="3858" width="5.375" style="1" customWidth="1"/>
    <col min="3859" max="3859" width="9.625" style="1" customWidth="1"/>
    <col min="3860" max="3860" width="5.375" style="1" customWidth="1"/>
    <col min="3861" max="3861" width="9.625" style="1" customWidth="1"/>
    <col min="3862" max="3862" width="5.375" style="1" customWidth="1"/>
    <col min="3863" max="3863" width="9.625" style="1" customWidth="1"/>
    <col min="3864" max="3864" width="5.375" style="1" customWidth="1"/>
    <col min="3865" max="3865" width="9.625" style="1" customWidth="1"/>
    <col min="3866" max="3866" width="5.375" style="1" customWidth="1"/>
    <col min="3867" max="3867" width="9.625" style="1" customWidth="1"/>
    <col min="3868" max="3868" width="6.75" style="1" customWidth="1"/>
    <col min="3869" max="3869" width="9.625" style="1" customWidth="1"/>
    <col min="3870" max="3870" width="5.375" style="1" customWidth="1"/>
    <col min="3871" max="3871" width="12.375" style="1" customWidth="1"/>
    <col min="3872" max="3872" width="9" style="1"/>
    <col min="3873" max="3873" width="10.5" style="1" bestFit="1" customWidth="1"/>
    <col min="3874" max="4096" width="9" style="1"/>
    <col min="4097" max="4097" width="4.75" style="1" bestFit="1" customWidth="1"/>
    <col min="4098" max="4098" width="33.75" style="1" customWidth="1"/>
    <col min="4099" max="4099" width="9.25" style="1" bestFit="1" customWidth="1"/>
    <col min="4100" max="4100" width="6.75" style="1" customWidth="1"/>
    <col min="4101" max="4101" width="9.75" style="1" customWidth="1"/>
    <col min="4102" max="4102" width="5.375" style="1" customWidth="1"/>
    <col min="4103" max="4103" width="9.625" style="1" customWidth="1"/>
    <col min="4104" max="4104" width="5.375" style="1" customWidth="1"/>
    <col min="4105" max="4105" width="9.625" style="1" customWidth="1"/>
    <col min="4106" max="4106" width="5.375" style="1" customWidth="1"/>
    <col min="4107" max="4107" width="9.625" style="1" customWidth="1"/>
    <col min="4108" max="4108" width="5.375" style="1" customWidth="1"/>
    <col min="4109" max="4109" width="9.625" style="1" customWidth="1"/>
    <col min="4110" max="4110" width="5.375" style="1" customWidth="1"/>
    <col min="4111" max="4111" width="9.625" style="1" customWidth="1"/>
    <col min="4112" max="4112" width="5.375" style="1" customWidth="1"/>
    <col min="4113" max="4113" width="9.5" style="1" customWidth="1"/>
    <col min="4114" max="4114" width="5.375" style="1" customWidth="1"/>
    <col min="4115" max="4115" width="9.625" style="1" customWidth="1"/>
    <col min="4116" max="4116" width="5.375" style="1" customWidth="1"/>
    <col min="4117" max="4117" width="9.625" style="1" customWidth="1"/>
    <col min="4118" max="4118" width="5.375" style="1" customWidth="1"/>
    <col min="4119" max="4119" width="9.625" style="1" customWidth="1"/>
    <col min="4120" max="4120" width="5.375" style="1" customWidth="1"/>
    <col min="4121" max="4121" width="9.625" style="1" customWidth="1"/>
    <col min="4122" max="4122" width="5.375" style="1" customWidth="1"/>
    <col min="4123" max="4123" width="9.625" style="1" customWidth="1"/>
    <col min="4124" max="4124" width="6.75" style="1" customWidth="1"/>
    <col min="4125" max="4125" width="9.625" style="1" customWidth="1"/>
    <col min="4126" max="4126" width="5.375" style="1" customWidth="1"/>
    <col min="4127" max="4127" width="12.375" style="1" customWidth="1"/>
    <col min="4128" max="4128" width="9" style="1"/>
    <col min="4129" max="4129" width="10.5" style="1" bestFit="1" customWidth="1"/>
    <col min="4130" max="4352" width="9" style="1"/>
    <col min="4353" max="4353" width="4.75" style="1" bestFit="1" customWidth="1"/>
    <col min="4354" max="4354" width="33.75" style="1" customWidth="1"/>
    <col min="4355" max="4355" width="9.25" style="1" bestFit="1" customWidth="1"/>
    <col min="4356" max="4356" width="6.75" style="1" customWidth="1"/>
    <col min="4357" max="4357" width="9.75" style="1" customWidth="1"/>
    <col min="4358" max="4358" width="5.375" style="1" customWidth="1"/>
    <col min="4359" max="4359" width="9.625" style="1" customWidth="1"/>
    <col min="4360" max="4360" width="5.375" style="1" customWidth="1"/>
    <col min="4361" max="4361" width="9.625" style="1" customWidth="1"/>
    <col min="4362" max="4362" width="5.375" style="1" customWidth="1"/>
    <col min="4363" max="4363" width="9.625" style="1" customWidth="1"/>
    <col min="4364" max="4364" width="5.375" style="1" customWidth="1"/>
    <col min="4365" max="4365" width="9.625" style="1" customWidth="1"/>
    <col min="4366" max="4366" width="5.375" style="1" customWidth="1"/>
    <col min="4367" max="4367" width="9.625" style="1" customWidth="1"/>
    <col min="4368" max="4368" width="5.375" style="1" customWidth="1"/>
    <col min="4369" max="4369" width="9.5" style="1" customWidth="1"/>
    <col min="4370" max="4370" width="5.375" style="1" customWidth="1"/>
    <col min="4371" max="4371" width="9.625" style="1" customWidth="1"/>
    <col min="4372" max="4372" width="5.375" style="1" customWidth="1"/>
    <col min="4373" max="4373" width="9.625" style="1" customWidth="1"/>
    <col min="4374" max="4374" width="5.375" style="1" customWidth="1"/>
    <col min="4375" max="4375" width="9.625" style="1" customWidth="1"/>
    <col min="4376" max="4376" width="5.375" style="1" customWidth="1"/>
    <col min="4377" max="4377" width="9.625" style="1" customWidth="1"/>
    <col min="4378" max="4378" width="5.375" style="1" customWidth="1"/>
    <col min="4379" max="4379" width="9.625" style="1" customWidth="1"/>
    <col min="4380" max="4380" width="6.75" style="1" customWidth="1"/>
    <col min="4381" max="4381" width="9.625" style="1" customWidth="1"/>
    <col min="4382" max="4382" width="5.375" style="1" customWidth="1"/>
    <col min="4383" max="4383" width="12.375" style="1" customWidth="1"/>
    <col min="4384" max="4384" width="9" style="1"/>
    <col min="4385" max="4385" width="10.5" style="1" bestFit="1" customWidth="1"/>
    <col min="4386" max="4608" width="9" style="1"/>
    <col min="4609" max="4609" width="4.75" style="1" bestFit="1" customWidth="1"/>
    <col min="4610" max="4610" width="33.75" style="1" customWidth="1"/>
    <col min="4611" max="4611" width="9.25" style="1" bestFit="1" customWidth="1"/>
    <col min="4612" max="4612" width="6.75" style="1" customWidth="1"/>
    <col min="4613" max="4613" width="9.75" style="1" customWidth="1"/>
    <col min="4614" max="4614" width="5.375" style="1" customWidth="1"/>
    <col min="4615" max="4615" width="9.625" style="1" customWidth="1"/>
    <col min="4616" max="4616" width="5.375" style="1" customWidth="1"/>
    <col min="4617" max="4617" width="9.625" style="1" customWidth="1"/>
    <col min="4618" max="4618" width="5.375" style="1" customWidth="1"/>
    <col min="4619" max="4619" width="9.625" style="1" customWidth="1"/>
    <col min="4620" max="4620" width="5.375" style="1" customWidth="1"/>
    <col min="4621" max="4621" width="9.625" style="1" customWidth="1"/>
    <col min="4622" max="4622" width="5.375" style="1" customWidth="1"/>
    <col min="4623" max="4623" width="9.625" style="1" customWidth="1"/>
    <col min="4624" max="4624" width="5.375" style="1" customWidth="1"/>
    <col min="4625" max="4625" width="9.5" style="1" customWidth="1"/>
    <col min="4626" max="4626" width="5.375" style="1" customWidth="1"/>
    <col min="4627" max="4627" width="9.625" style="1" customWidth="1"/>
    <col min="4628" max="4628" width="5.375" style="1" customWidth="1"/>
    <col min="4629" max="4629" width="9.625" style="1" customWidth="1"/>
    <col min="4630" max="4630" width="5.375" style="1" customWidth="1"/>
    <col min="4631" max="4631" width="9.625" style="1" customWidth="1"/>
    <col min="4632" max="4632" width="5.375" style="1" customWidth="1"/>
    <col min="4633" max="4633" width="9.625" style="1" customWidth="1"/>
    <col min="4634" max="4634" width="5.375" style="1" customWidth="1"/>
    <col min="4635" max="4635" width="9.625" style="1" customWidth="1"/>
    <col min="4636" max="4636" width="6.75" style="1" customWidth="1"/>
    <col min="4637" max="4637" width="9.625" style="1" customWidth="1"/>
    <col min="4638" max="4638" width="5.375" style="1" customWidth="1"/>
    <col min="4639" max="4639" width="12.375" style="1" customWidth="1"/>
    <col min="4640" max="4640" width="9" style="1"/>
    <col min="4641" max="4641" width="10.5" style="1" bestFit="1" customWidth="1"/>
    <col min="4642" max="4864" width="9" style="1"/>
    <col min="4865" max="4865" width="4.75" style="1" bestFit="1" customWidth="1"/>
    <col min="4866" max="4866" width="33.75" style="1" customWidth="1"/>
    <col min="4867" max="4867" width="9.25" style="1" bestFit="1" customWidth="1"/>
    <col min="4868" max="4868" width="6.75" style="1" customWidth="1"/>
    <col min="4869" max="4869" width="9.75" style="1" customWidth="1"/>
    <col min="4870" max="4870" width="5.375" style="1" customWidth="1"/>
    <col min="4871" max="4871" width="9.625" style="1" customWidth="1"/>
    <col min="4872" max="4872" width="5.375" style="1" customWidth="1"/>
    <col min="4873" max="4873" width="9.625" style="1" customWidth="1"/>
    <col min="4874" max="4874" width="5.375" style="1" customWidth="1"/>
    <col min="4875" max="4875" width="9.625" style="1" customWidth="1"/>
    <col min="4876" max="4876" width="5.375" style="1" customWidth="1"/>
    <col min="4877" max="4877" width="9.625" style="1" customWidth="1"/>
    <col min="4878" max="4878" width="5.375" style="1" customWidth="1"/>
    <col min="4879" max="4879" width="9.625" style="1" customWidth="1"/>
    <col min="4880" max="4880" width="5.375" style="1" customWidth="1"/>
    <col min="4881" max="4881" width="9.5" style="1" customWidth="1"/>
    <col min="4882" max="4882" width="5.375" style="1" customWidth="1"/>
    <col min="4883" max="4883" width="9.625" style="1" customWidth="1"/>
    <col min="4884" max="4884" width="5.375" style="1" customWidth="1"/>
    <col min="4885" max="4885" width="9.625" style="1" customWidth="1"/>
    <col min="4886" max="4886" width="5.375" style="1" customWidth="1"/>
    <col min="4887" max="4887" width="9.625" style="1" customWidth="1"/>
    <col min="4888" max="4888" width="5.375" style="1" customWidth="1"/>
    <col min="4889" max="4889" width="9.625" style="1" customWidth="1"/>
    <col min="4890" max="4890" width="5.375" style="1" customWidth="1"/>
    <col min="4891" max="4891" width="9.625" style="1" customWidth="1"/>
    <col min="4892" max="4892" width="6.75" style="1" customWidth="1"/>
    <col min="4893" max="4893" width="9.625" style="1" customWidth="1"/>
    <col min="4894" max="4894" width="5.375" style="1" customWidth="1"/>
    <col min="4895" max="4895" width="12.375" style="1" customWidth="1"/>
    <col min="4896" max="4896" width="9" style="1"/>
    <col min="4897" max="4897" width="10.5" style="1" bestFit="1" customWidth="1"/>
    <col min="4898" max="5120" width="9" style="1"/>
    <col min="5121" max="5121" width="4.75" style="1" bestFit="1" customWidth="1"/>
    <col min="5122" max="5122" width="33.75" style="1" customWidth="1"/>
    <col min="5123" max="5123" width="9.25" style="1" bestFit="1" customWidth="1"/>
    <col min="5124" max="5124" width="6.75" style="1" customWidth="1"/>
    <col min="5125" max="5125" width="9.75" style="1" customWidth="1"/>
    <col min="5126" max="5126" width="5.375" style="1" customWidth="1"/>
    <col min="5127" max="5127" width="9.625" style="1" customWidth="1"/>
    <col min="5128" max="5128" width="5.375" style="1" customWidth="1"/>
    <col min="5129" max="5129" width="9.625" style="1" customWidth="1"/>
    <col min="5130" max="5130" width="5.375" style="1" customWidth="1"/>
    <col min="5131" max="5131" width="9.625" style="1" customWidth="1"/>
    <col min="5132" max="5132" width="5.375" style="1" customWidth="1"/>
    <col min="5133" max="5133" width="9.625" style="1" customWidth="1"/>
    <col min="5134" max="5134" width="5.375" style="1" customWidth="1"/>
    <col min="5135" max="5135" width="9.625" style="1" customWidth="1"/>
    <col min="5136" max="5136" width="5.375" style="1" customWidth="1"/>
    <col min="5137" max="5137" width="9.5" style="1" customWidth="1"/>
    <col min="5138" max="5138" width="5.375" style="1" customWidth="1"/>
    <col min="5139" max="5139" width="9.625" style="1" customWidth="1"/>
    <col min="5140" max="5140" width="5.375" style="1" customWidth="1"/>
    <col min="5141" max="5141" width="9.625" style="1" customWidth="1"/>
    <col min="5142" max="5142" width="5.375" style="1" customWidth="1"/>
    <col min="5143" max="5143" width="9.625" style="1" customWidth="1"/>
    <col min="5144" max="5144" width="5.375" style="1" customWidth="1"/>
    <col min="5145" max="5145" width="9.625" style="1" customWidth="1"/>
    <col min="5146" max="5146" width="5.375" style="1" customWidth="1"/>
    <col min="5147" max="5147" width="9.625" style="1" customWidth="1"/>
    <col min="5148" max="5148" width="6.75" style="1" customWidth="1"/>
    <col min="5149" max="5149" width="9.625" style="1" customWidth="1"/>
    <col min="5150" max="5150" width="5.375" style="1" customWidth="1"/>
    <col min="5151" max="5151" width="12.375" style="1" customWidth="1"/>
    <col min="5152" max="5152" width="9" style="1"/>
    <col min="5153" max="5153" width="10.5" style="1" bestFit="1" customWidth="1"/>
    <col min="5154" max="5376" width="9" style="1"/>
    <col min="5377" max="5377" width="4.75" style="1" bestFit="1" customWidth="1"/>
    <col min="5378" max="5378" width="33.75" style="1" customWidth="1"/>
    <col min="5379" max="5379" width="9.25" style="1" bestFit="1" customWidth="1"/>
    <col min="5380" max="5380" width="6.75" style="1" customWidth="1"/>
    <col min="5381" max="5381" width="9.75" style="1" customWidth="1"/>
    <col min="5382" max="5382" width="5.375" style="1" customWidth="1"/>
    <col min="5383" max="5383" width="9.625" style="1" customWidth="1"/>
    <col min="5384" max="5384" width="5.375" style="1" customWidth="1"/>
    <col min="5385" max="5385" width="9.625" style="1" customWidth="1"/>
    <col min="5386" max="5386" width="5.375" style="1" customWidth="1"/>
    <col min="5387" max="5387" width="9.625" style="1" customWidth="1"/>
    <col min="5388" max="5388" width="5.375" style="1" customWidth="1"/>
    <col min="5389" max="5389" width="9.625" style="1" customWidth="1"/>
    <col min="5390" max="5390" width="5.375" style="1" customWidth="1"/>
    <col min="5391" max="5391" width="9.625" style="1" customWidth="1"/>
    <col min="5392" max="5392" width="5.375" style="1" customWidth="1"/>
    <col min="5393" max="5393" width="9.5" style="1" customWidth="1"/>
    <col min="5394" max="5394" width="5.375" style="1" customWidth="1"/>
    <col min="5395" max="5395" width="9.625" style="1" customWidth="1"/>
    <col min="5396" max="5396" width="5.375" style="1" customWidth="1"/>
    <col min="5397" max="5397" width="9.625" style="1" customWidth="1"/>
    <col min="5398" max="5398" width="5.375" style="1" customWidth="1"/>
    <col min="5399" max="5399" width="9.625" style="1" customWidth="1"/>
    <col min="5400" max="5400" width="5.375" style="1" customWidth="1"/>
    <col min="5401" max="5401" width="9.625" style="1" customWidth="1"/>
    <col min="5402" max="5402" width="5.375" style="1" customWidth="1"/>
    <col min="5403" max="5403" width="9.625" style="1" customWidth="1"/>
    <col min="5404" max="5404" width="6.75" style="1" customWidth="1"/>
    <col min="5405" max="5405" width="9.625" style="1" customWidth="1"/>
    <col min="5406" max="5406" width="5.375" style="1" customWidth="1"/>
    <col min="5407" max="5407" width="12.375" style="1" customWidth="1"/>
    <col min="5408" max="5408" width="9" style="1"/>
    <col min="5409" max="5409" width="10.5" style="1" bestFit="1" customWidth="1"/>
    <col min="5410" max="5632" width="9" style="1"/>
    <col min="5633" max="5633" width="4.75" style="1" bestFit="1" customWidth="1"/>
    <col min="5634" max="5634" width="33.75" style="1" customWidth="1"/>
    <col min="5635" max="5635" width="9.25" style="1" bestFit="1" customWidth="1"/>
    <col min="5636" max="5636" width="6.75" style="1" customWidth="1"/>
    <col min="5637" max="5637" width="9.75" style="1" customWidth="1"/>
    <col min="5638" max="5638" width="5.375" style="1" customWidth="1"/>
    <col min="5639" max="5639" width="9.625" style="1" customWidth="1"/>
    <col min="5640" max="5640" width="5.375" style="1" customWidth="1"/>
    <col min="5641" max="5641" width="9.625" style="1" customWidth="1"/>
    <col min="5642" max="5642" width="5.375" style="1" customWidth="1"/>
    <col min="5643" max="5643" width="9.625" style="1" customWidth="1"/>
    <col min="5644" max="5644" width="5.375" style="1" customWidth="1"/>
    <col min="5645" max="5645" width="9.625" style="1" customWidth="1"/>
    <col min="5646" max="5646" width="5.375" style="1" customWidth="1"/>
    <col min="5647" max="5647" width="9.625" style="1" customWidth="1"/>
    <col min="5648" max="5648" width="5.375" style="1" customWidth="1"/>
    <col min="5649" max="5649" width="9.5" style="1" customWidth="1"/>
    <col min="5650" max="5650" width="5.375" style="1" customWidth="1"/>
    <col min="5651" max="5651" width="9.625" style="1" customWidth="1"/>
    <col min="5652" max="5652" width="5.375" style="1" customWidth="1"/>
    <col min="5653" max="5653" width="9.625" style="1" customWidth="1"/>
    <col min="5654" max="5654" width="5.375" style="1" customWidth="1"/>
    <col min="5655" max="5655" width="9.625" style="1" customWidth="1"/>
    <col min="5656" max="5656" width="5.375" style="1" customWidth="1"/>
    <col min="5657" max="5657" width="9.625" style="1" customWidth="1"/>
    <col min="5658" max="5658" width="5.375" style="1" customWidth="1"/>
    <col min="5659" max="5659" width="9.625" style="1" customWidth="1"/>
    <col min="5660" max="5660" width="6.75" style="1" customWidth="1"/>
    <col min="5661" max="5661" width="9.625" style="1" customWidth="1"/>
    <col min="5662" max="5662" width="5.375" style="1" customWidth="1"/>
    <col min="5663" max="5663" width="12.375" style="1" customWidth="1"/>
    <col min="5664" max="5664" width="9" style="1"/>
    <col min="5665" max="5665" width="10.5" style="1" bestFit="1" customWidth="1"/>
    <col min="5666" max="5888" width="9" style="1"/>
    <col min="5889" max="5889" width="4.75" style="1" bestFit="1" customWidth="1"/>
    <col min="5890" max="5890" width="33.75" style="1" customWidth="1"/>
    <col min="5891" max="5891" width="9.25" style="1" bestFit="1" customWidth="1"/>
    <col min="5892" max="5892" width="6.75" style="1" customWidth="1"/>
    <col min="5893" max="5893" width="9.75" style="1" customWidth="1"/>
    <col min="5894" max="5894" width="5.375" style="1" customWidth="1"/>
    <col min="5895" max="5895" width="9.625" style="1" customWidth="1"/>
    <col min="5896" max="5896" width="5.375" style="1" customWidth="1"/>
    <col min="5897" max="5897" width="9.625" style="1" customWidth="1"/>
    <col min="5898" max="5898" width="5.375" style="1" customWidth="1"/>
    <col min="5899" max="5899" width="9.625" style="1" customWidth="1"/>
    <col min="5900" max="5900" width="5.375" style="1" customWidth="1"/>
    <col min="5901" max="5901" width="9.625" style="1" customWidth="1"/>
    <col min="5902" max="5902" width="5.375" style="1" customWidth="1"/>
    <col min="5903" max="5903" width="9.625" style="1" customWidth="1"/>
    <col min="5904" max="5904" width="5.375" style="1" customWidth="1"/>
    <col min="5905" max="5905" width="9.5" style="1" customWidth="1"/>
    <col min="5906" max="5906" width="5.375" style="1" customWidth="1"/>
    <col min="5907" max="5907" width="9.625" style="1" customWidth="1"/>
    <col min="5908" max="5908" width="5.375" style="1" customWidth="1"/>
    <col min="5909" max="5909" width="9.625" style="1" customWidth="1"/>
    <col min="5910" max="5910" width="5.375" style="1" customWidth="1"/>
    <col min="5911" max="5911" width="9.625" style="1" customWidth="1"/>
    <col min="5912" max="5912" width="5.375" style="1" customWidth="1"/>
    <col min="5913" max="5913" width="9.625" style="1" customWidth="1"/>
    <col min="5914" max="5914" width="5.375" style="1" customWidth="1"/>
    <col min="5915" max="5915" width="9.625" style="1" customWidth="1"/>
    <col min="5916" max="5916" width="6.75" style="1" customWidth="1"/>
    <col min="5917" max="5917" width="9.625" style="1" customWidth="1"/>
    <col min="5918" max="5918" width="5.375" style="1" customWidth="1"/>
    <col min="5919" max="5919" width="12.375" style="1" customWidth="1"/>
    <col min="5920" max="5920" width="9" style="1"/>
    <col min="5921" max="5921" width="10.5" style="1" bestFit="1" customWidth="1"/>
    <col min="5922" max="6144" width="9" style="1"/>
    <col min="6145" max="6145" width="4.75" style="1" bestFit="1" customWidth="1"/>
    <col min="6146" max="6146" width="33.75" style="1" customWidth="1"/>
    <col min="6147" max="6147" width="9.25" style="1" bestFit="1" customWidth="1"/>
    <col min="6148" max="6148" width="6.75" style="1" customWidth="1"/>
    <col min="6149" max="6149" width="9.75" style="1" customWidth="1"/>
    <col min="6150" max="6150" width="5.375" style="1" customWidth="1"/>
    <col min="6151" max="6151" width="9.625" style="1" customWidth="1"/>
    <col min="6152" max="6152" width="5.375" style="1" customWidth="1"/>
    <col min="6153" max="6153" width="9.625" style="1" customWidth="1"/>
    <col min="6154" max="6154" width="5.375" style="1" customWidth="1"/>
    <col min="6155" max="6155" width="9.625" style="1" customWidth="1"/>
    <col min="6156" max="6156" width="5.375" style="1" customWidth="1"/>
    <col min="6157" max="6157" width="9.625" style="1" customWidth="1"/>
    <col min="6158" max="6158" width="5.375" style="1" customWidth="1"/>
    <col min="6159" max="6159" width="9.625" style="1" customWidth="1"/>
    <col min="6160" max="6160" width="5.375" style="1" customWidth="1"/>
    <col min="6161" max="6161" width="9.5" style="1" customWidth="1"/>
    <col min="6162" max="6162" width="5.375" style="1" customWidth="1"/>
    <col min="6163" max="6163" width="9.625" style="1" customWidth="1"/>
    <col min="6164" max="6164" width="5.375" style="1" customWidth="1"/>
    <col min="6165" max="6165" width="9.625" style="1" customWidth="1"/>
    <col min="6166" max="6166" width="5.375" style="1" customWidth="1"/>
    <col min="6167" max="6167" width="9.625" style="1" customWidth="1"/>
    <col min="6168" max="6168" width="5.375" style="1" customWidth="1"/>
    <col min="6169" max="6169" width="9.625" style="1" customWidth="1"/>
    <col min="6170" max="6170" width="5.375" style="1" customWidth="1"/>
    <col min="6171" max="6171" width="9.625" style="1" customWidth="1"/>
    <col min="6172" max="6172" width="6.75" style="1" customWidth="1"/>
    <col min="6173" max="6173" width="9.625" style="1" customWidth="1"/>
    <col min="6174" max="6174" width="5.375" style="1" customWidth="1"/>
    <col min="6175" max="6175" width="12.375" style="1" customWidth="1"/>
    <col min="6176" max="6176" width="9" style="1"/>
    <col min="6177" max="6177" width="10.5" style="1" bestFit="1" customWidth="1"/>
    <col min="6178" max="6400" width="9" style="1"/>
    <col min="6401" max="6401" width="4.75" style="1" bestFit="1" customWidth="1"/>
    <col min="6402" max="6402" width="33.75" style="1" customWidth="1"/>
    <col min="6403" max="6403" width="9.25" style="1" bestFit="1" customWidth="1"/>
    <col min="6404" max="6404" width="6.75" style="1" customWidth="1"/>
    <col min="6405" max="6405" width="9.75" style="1" customWidth="1"/>
    <col min="6406" max="6406" width="5.375" style="1" customWidth="1"/>
    <col min="6407" max="6407" width="9.625" style="1" customWidth="1"/>
    <col min="6408" max="6408" width="5.375" style="1" customWidth="1"/>
    <col min="6409" max="6409" width="9.625" style="1" customWidth="1"/>
    <col min="6410" max="6410" width="5.375" style="1" customWidth="1"/>
    <col min="6411" max="6411" width="9.625" style="1" customWidth="1"/>
    <col min="6412" max="6412" width="5.375" style="1" customWidth="1"/>
    <col min="6413" max="6413" width="9.625" style="1" customWidth="1"/>
    <col min="6414" max="6414" width="5.375" style="1" customWidth="1"/>
    <col min="6415" max="6415" width="9.625" style="1" customWidth="1"/>
    <col min="6416" max="6416" width="5.375" style="1" customWidth="1"/>
    <col min="6417" max="6417" width="9.5" style="1" customWidth="1"/>
    <col min="6418" max="6418" width="5.375" style="1" customWidth="1"/>
    <col min="6419" max="6419" width="9.625" style="1" customWidth="1"/>
    <col min="6420" max="6420" width="5.375" style="1" customWidth="1"/>
    <col min="6421" max="6421" width="9.625" style="1" customWidth="1"/>
    <col min="6422" max="6422" width="5.375" style="1" customWidth="1"/>
    <col min="6423" max="6423" width="9.625" style="1" customWidth="1"/>
    <col min="6424" max="6424" width="5.375" style="1" customWidth="1"/>
    <col min="6425" max="6425" width="9.625" style="1" customWidth="1"/>
    <col min="6426" max="6426" width="5.375" style="1" customWidth="1"/>
    <col min="6427" max="6427" width="9.625" style="1" customWidth="1"/>
    <col min="6428" max="6428" width="6.75" style="1" customWidth="1"/>
    <col min="6429" max="6429" width="9.625" style="1" customWidth="1"/>
    <col min="6430" max="6430" width="5.375" style="1" customWidth="1"/>
    <col min="6431" max="6431" width="12.375" style="1" customWidth="1"/>
    <col min="6432" max="6432" width="9" style="1"/>
    <col min="6433" max="6433" width="10.5" style="1" bestFit="1" customWidth="1"/>
    <col min="6434" max="6656" width="9" style="1"/>
    <col min="6657" max="6657" width="4.75" style="1" bestFit="1" customWidth="1"/>
    <col min="6658" max="6658" width="33.75" style="1" customWidth="1"/>
    <col min="6659" max="6659" width="9.25" style="1" bestFit="1" customWidth="1"/>
    <col min="6660" max="6660" width="6.75" style="1" customWidth="1"/>
    <col min="6661" max="6661" width="9.75" style="1" customWidth="1"/>
    <col min="6662" max="6662" width="5.375" style="1" customWidth="1"/>
    <col min="6663" max="6663" width="9.625" style="1" customWidth="1"/>
    <col min="6664" max="6664" width="5.375" style="1" customWidth="1"/>
    <col min="6665" max="6665" width="9.625" style="1" customWidth="1"/>
    <col min="6666" max="6666" width="5.375" style="1" customWidth="1"/>
    <col min="6667" max="6667" width="9.625" style="1" customWidth="1"/>
    <col min="6668" max="6668" width="5.375" style="1" customWidth="1"/>
    <col min="6669" max="6669" width="9.625" style="1" customWidth="1"/>
    <col min="6670" max="6670" width="5.375" style="1" customWidth="1"/>
    <col min="6671" max="6671" width="9.625" style="1" customWidth="1"/>
    <col min="6672" max="6672" width="5.375" style="1" customWidth="1"/>
    <col min="6673" max="6673" width="9.5" style="1" customWidth="1"/>
    <col min="6674" max="6674" width="5.375" style="1" customWidth="1"/>
    <col min="6675" max="6675" width="9.625" style="1" customWidth="1"/>
    <col min="6676" max="6676" width="5.375" style="1" customWidth="1"/>
    <col min="6677" max="6677" width="9.625" style="1" customWidth="1"/>
    <col min="6678" max="6678" width="5.375" style="1" customWidth="1"/>
    <col min="6679" max="6679" width="9.625" style="1" customWidth="1"/>
    <col min="6680" max="6680" width="5.375" style="1" customWidth="1"/>
    <col min="6681" max="6681" width="9.625" style="1" customWidth="1"/>
    <col min="6682" max="6682" width="5.375" style="1" customWidth="1"/>
    <col min="6683" max="6683" width="9.625" style="1" customWidth="1"/>
    <col min="6684" max="6684" width="6.75" style="1" customWidth="1"/>
    <col min="6685" max="6685" width="9.625" style="1" customWidth="1"/>
    <col min="6686" max="6686" width="5.375" style="1" customWidth="1"/>
    <col min="6687" max="6687" width="12.375" style="1" customWidth="1"/>
    <col min="6688" max="6688" width="9" style="1"/>
    <col min="6689" max="6689" width="10.5" style="1" bestFit="1" customWidth="1"/>
    <col min="6690" max="6912" width="9" style="1"/>
    <col min="6913" max="6913" width="4.75" style="1" bestFit="1" customWidth="1"/>
    <col min="6914" max="6914" width="33.75" style="1" customWidth="1"/>
    <col min="6915" max="6915" width="9.25" style="1" bestFit="1" customWidth="1"/>
    <col min="6916" max="6916" width="6.75" style="1" customWidth="1"/>
    <col min="6917" max="6917" width="9.75" style="1" customWidth="1"/>
    <col min="6918" max="6918" width="5.375" style="1" customWidth="1"/>
    <col min="6919" max="6919" width="9.625" style="1" customWidth="1"/>
    <col min="6920" max="6920" width="5.375" style="1" customWidth="1"/>
    <col min="6921" max="6921" width="9.625" style="1" customWidth="1"/>
    <col min="6922" max="6922" width="5.375" style="1" customWidth="1"/>
    <col min="6923" max="6923" width="9.625" style="1" customWidth="1"/>
    <col min="6924" max="6924" width="5.375" style="1" customWidth="1"/>
    <col min="6925" max="6925" width="9.625" style="1" customWidth="1"/>
    <col min="6926" max="6926" width="5.375" style="1" customWidth="1"/>
    <col min="6927" max="6927" width="9.625" style="1" customWidth="1"/>
    <col min="6928" max="6928" width="5.375" style="1" customWidth="1"/>
    <col min="6929" max="6929" width="9.5" style="1" customWidth="1"/>
    <col min="6930" max="6930" width="5.375" style="1" customWidth="1"/>
    <col min="6931" max="6931" width="9.625" style="1" customWidth="1"/>
    <col min="6932" max="6932" width="5.375" style="1" customWidth="1"/>
    <col min="6933" max="6933" width="9.625" style="1" customWidth="1"/>
    <col min="6934" max="6934" width="5.375" style="1" customWidth="1"/>
    <col min="6935" max="6935" width="9.625" style="1" customWidth="1"/>
    <col min="6936" max="6936" width="5.375" style="1" customWidth="1"/>
    <col min="6937" max="6937" width="9.625" style="1" customWidth="1"/>
    <col min="6938" max="6938" width="5.375" style="1" customWidth="1"/>
    <col min="6939" max="6939" width="9.625" style="1" customWidth="1"/>
    <col min="6940" max="6940" width="6.75" style="1" customWidth="1"/>
    <col min="6941" max="6941" width="9.625" style="1" customWidth="1"/>
    <col min="6942" max="6942" width="5.375" style="1" customWidth="1"/>
    <col min="6943" max="6943" width="12.375" style="1" customWidth="1"/>
    <col min="6944" max="6944" width="9" style="1"/>
    <col min="6945" max="6945" width="10.5" style="1" bestFit="1" customWidth="1"/>
    <col min="6946" max="7168" width="9" style="1"/>
    <col min="7169" max="7169" width="4.75" style="1" bestFit="1" customWidth="1"/>
    <col min="7170" max="7170" width="33.75" style="1" customWidth="1"/>
    <col min="7171" max="7171" width="9.25" style="1" bestFit="1" customWidth="1"/>
    <col min="7172" max="7172" width="6.75" style="1" customWidth="1"/>
    <col min="7173" max="7173" width="9.75" style="1" customWidth="1"/>
    <col min="7174" max="7174" width="5.375" style="1" customWidth="1"/>
    <col min="7175" max="7175" width="9.625" style="1" customWidth="1"/>
    <col min="7176" max="7176" width="5.375" style="1" customWidth="1"/>
    <col min="7177" max="7177" width="9.625" style="1" customWidth="1"/>
    <col min="7178" max="7178" width="5.375" style="1" customWidth="1"/>
    <col min="7179" max="7179" width="9.625" style="1" customWidth="1"/>
    <col min="7180" max="7180" width="5.375" style="1" customWidth="1"/>
    <col min="7181" max="7181" width="9.625" style="1" customWidth="1"/>
    <col min="7182" max="7182" width="5.375" style="1" customWidth="1"/>
    <col min="7183" max="7183" width="9.625" style="1" customWidth="1"/>
    <col min="7184" max="7184" width="5.375" style="1" customWidth="1"/>
    <col min="7185" max="7185" width="9.5" style="1" customWidth="1"/>
    <col min="7186" max="7186" width="5.375" style="1" customWidth="1"/>
    <col min="7187" max="7187" width="9.625" style="1" customWidth="1"/>
    <col min="7188" max="7188" width="5.375" style="1" customWidth="1"/>
    <col min="7189" max="7189" width="9.625" style="1" customWidth="1"/>
    <col min="7190" max="7190" width="5.375" style="1" customWidth="1"/>
    <col min="7191" max="7191" width="9.625" style="1" customWidth="1"/>
    <col min="7192" max="7192" width="5.375" style="1" customWidth="1"/>
    <col min="7193" max="7193" width="9.625" style="1" customWidth="1"/>
    <col min="7194" max="7194" width="5.375" style="1" customWidth="1"/>
    <col min="7195" max="7195" width="9.625" style="1" customWidth="1"/>
    <col min="7196" max="7196" width="6.75" style="1" customWidth="1"/>
    <col min="7197" max="7197" width="9.625" style="1" customWidth="1"/>
    <col min="7198" max="7198" width="5.375" style="1" customWidth="1"/>
    <col min="7199" max="7199" width="12.375" style="1" customWidth="1"/>
    <col min="7200" max="7200" width="9" style="1"/>
    <col min="7201" max="7201" width="10.5" style="1" bestFit="1" customWidth="1"/>
    <col min="7202" max="7424" width="9" style="1"/>
    <col min="7425" max="7425" width="4.75" style="1" bestFit="1" customWidth="1"/>
    <col min="7426" max="7426" width="33.75" style="1" customWidth="1"/>
    <col min="7427" max="7427" width="9.25" style="1" bestFit="1" customWidth="1"/>
    <col min="7428" max="7428" width="6.75" style="1" customWidth="1"/>
    <col min="7429" max="7429" width="9.75" style="1" customWidth="1"/>
    <col min="7430" max="7430" width="5.375" style="1" customWidth="1"/>
    <col min="7431" max="7431" width="9.625" style="1" customWidth="1"/>
    <col min="7432" max="7432" width="5.375" style="1" customWidth="1"/>
    <col min="7433" max="7433" width="9.625" style="1" customWidth="1"/>
    <col min="7434" max="7434" width="5.375" style="1" customWidth="1"/>
    <col min="7435" max="7435" width="9.625" style="1" customWidth="1"/>
    <col min="7436" max="7436" width="5.375" style="1" customWidth="1"/>
    <col min="7437" max="7437" width="9.625" style="1" customWidth="1"/>
    <col min="7438" max="7438" width="5.375" style="1" customWidth="1"/>
    <col min="7439" max="7439" width="9.625" style="1" customWidth="1"/>
    <col min="7440" max="7440" width="5.375" style="1" customWidth="1"/>
    <col min="7441" max="7441" width="9.5" style="1" customWidth="1"/>
    <col min="7442" max="7442" width="5.375" style="1" customWidth="1"/>
    <col min="7443" max="7443" width="9.625" style="1" customWidth="1"/>
    <col min="7444" max="7444" width="5.375" style="1" customWidth="1"/>
    <col min="7445" max="7445" width="9.625" style="1" customWidth="1"/>
    <col min="7446" max="7446" width="5.375" style="1" customWidth="1"/>
    <col min="7447" max="7447" width="9.625" style="1" customWidth="1"/>
    <col min="7448" max="7448" width="5.375" style="1" customWidth="1"/>
    <col min="7449" max="7449" width="9.625" style="1" customWidth="1"/>
    <col min="7450" max="7450" width="5.375" style="1" customWidth="1"/>
    <col min="7451" max="7451" width="9.625" style="1" customWidth="1"/>
    <col min="7452" max="7452" width="6.75" style="1" customWidth="1"/>
    <col min="7453" max="7453" width="9.625" style="1" customWidth="1"/>
    <col min="7454" max="7454" width="5.375" style="1" customWidth="1"/>
    <col min="7455" max="7455" width="12.375" style="1" customWidth="1"/>
    <col min="7456" max="7456" width="9" style="1"/>
    <col min="7457" max="7457" width="10.5" style="1" bestFit="1" customWidth="1"/>
    <col min="7458" max="7680" width="9" style="1"/>
    <col min="7681" max="7681" width="4.75" style="1" bestFit="1" customWidth="1"/>
    <col min="7682" max="7682" width="33.75" style="1" customWidth="1"/>
    <col min="7683" max="7683" width="9.25" style="1" bestFit="1" customWidth="1"/>
    <col min="7684" max="7684" width="6.75" style="1" customWidth="1"/>
    <col min="7685" max="7685" width="9.75" style="1" customWidth="1"/>
    <col min="7686" max="7686" width="5.375" style="1" customWidth="1"/>
    <col min="7687" max="7687" width="9.625" style="1" customWidth="1"/>
    <col min="7688" max="7688" width="5.375" style="1" customWidth="1"/>
    <col min="7689" max="7689" width="9.625" style="1" customWidth="1"/>
    <col min="7690" max="7690" width="5.375" style="1" customWidth="1"/>
    <col min="7691" max="7691" width="9.625" style="1" customWidth="1"/>
    <col min="7692" max="7692" width="5.375" style="1" customWidth="1"/>
    <col min="7693" max="7693" width="9.625" style="1" customWidth="1"/>
    <col min="7694" max="7694" width="5.375" style="1" customWidth="1"/>
    <col min="7695" max="7695" width="9.625" style="1" customWidth="1"/>
    <col min="7696" max="7696" width="5.375" style="1" customWidth="1"/>
    <col min="7697" max="7697" width="9.5" style="1" customWidth="1"/>
    <col min="7698" max="7698" width="5.375" style="1" customWidth="1"/>
    <col min="7699" max="7699" width="9.625" style="1" customWidth="1"/>
    <col min="7700" max="7700" width="5.375" style="1" customWidth="1"/>
    <col min="7701" max="7701" width="9.625" style="1" customWidth="1"/>
    <col min="7702" max="7702" width="5.375" style="1" customWidth="1"/>
    <col min="7703" max="7703" width="9.625" style="1" customWidth="1"/>
    <col min="7704" max="7704" width="5.375" style="1" customWidth="1"/>
    <col min="7705" max="7705" width="9.625" style="1" customWidth="1"/>
    <col min="7706" max="7706" width="5.375" style="1" customWidth="1"/>
    <col min="7707" max="7707" width="9.625" style="1" customWidth="1"/>
    <col min="7708" max="7708" width="6.75" style="1" customWidth="1"/>
    <col min="7709" max="7709" width="9.625" style="1" customWidth="1"/>
    <col min="7710" max="7710" width="5.375" style="1" customWidth="1"/>
    <col min="7711" max="7711" width="12.375" style="1" customWidth="1"/>
    <col min="7712" max="7712" width="9" style="1"/>
    <col min="7713" max="7713" width="10.5" style="1" bestFit="1" customWidth="1"/>
    <col min="7714" max="7936" width="9" style="1"/>
    <col min="7937" max="7937" width="4.75" style="1" bestFit="1" customWidth="1"/>
    <col min="7938" max="7938" width="33.75" style="1" customWidth="1"/>
    <col min="7939" max="7939" width="9.25" style="1" bestFit="1" customWidth="1"/>
    <col min="7940" max="7940" width="6.75" style="1" customWidth="1"/>
    <col min="7941" max="7941" width="9.75" style="1" customWidth="1"/>
    <col min="7942" max="7942" width="5.375" style="1" customWidth="1"/>
    <col min="7943" max="7943" width="9.625" style="1" customWidth="1"/>
    <col min="7944" max="7944" width="5.375" style="1" customWidth="1"/>
    <col min="7945" max="7945" width="9.625" style="1" customWidth="1"/>
    <col min="7946" max="7946" width="5.375" style="1" customWidth="1"/>
    <col min="7947" max="7947" width="9.625" style="1" customWidth="1"/>
    <col min="7948" max="7948" width="5.375" style="1" customWidth="1"/>
    <col min="7949" max="7949" width="9.625" style="1" customWidth="1"/>
    <col min="7950" max="7950" width="5.375" style="1" customWidth="1"/>
    <col min="7951" max="7951" width="9.625" style="1" customWidth="1"/>
    <col min="7952" max="7952" width="5.375" style="1" customWidth="1"/>
    <col min="7953" max="7953" width="9.5" style="1" customWidth="1"/>
    <col min="7954" max="7954" width="5.375" style="1" customWidth="1"/>
    <col min="7955" max="7955" width="9.625" style="1" customWidth="1"/>
    <col min="7956" max="7956" width="5.375" style="1" customWidth="1"/>
    <col min="7957" max="7957" width="9.625" style="1" customWidth="1"/>
    <col min="7958" max="7958" width="5.375" style="1" customWidth="1"/>
    <col min="7959" max="7959" width="9.625" style="1" customWidth="1"/>
    <col min="7960" max="7960" width="5.375" style="1" customWidth="1"/>
    <col min="7961" max="7961" width="9.625" style="1" customWidth="1"/>
    <col min="7962" max="7962" width="5.375" style="1" customWidth="1"/>
    <col min="7963" max="7963" width="9.625" style="1" customWidth="1"/>
    <col min="7964" max="7964" width="6.75" style="1" customWidth="1"/>
    <col min="7965" max="7965" width="9.625" style="1" customWidth="1"/>
    <col min="7966" max="7966" width="5.375" style="1" customWidth="1"/>
    <col min="7967" max="7967" width="12.375" style="1" customWidth="1"/>
    <col min="7968" max="7968" width="9" style="1"/>
    <col min="7969" max="7969" width="10.5" style="1" bestFit="1" customWidth="1"/>
    <col min="7970" max="8192" width="9" style="1"/>
    <col min="8193" max="8193" width="4.75" style="1" bestFit="1" customWidth="1"/>
    <col min="8194" max="8194" width="33.75" style="1" customWidth="1"/>
    <col min="8195" max="8195" width="9.25" style="1" bestFit="1" customWidth="1"/>
    <col min="8196" max="8196" width="6.75" style="1" customWidth="1"/>
    <col min="8197" max="8197" width="9.75" style="1" customWidth="1"/>
    <col min="8198" max="8198" width="5.375" style="1" customWidth="1"/>
    <col min="8199" max="8199" width="9.625" style="1" customWidth="1"/>
    <col min="8200" max="8200" width="5.375" style="1" customWidth="1"/>
    <col min="8201" max="8201" width="9.625" style="1" customWidth="1"/>
    <col min="8202" max="8202" width="5.375" style="1" customWidth="1"/>
    <col min="8203" max="8203" width="9.625" style="1" customWidth="1"/>
    <col min="8204" max="8204" width="5.375" style="1" customWidth="1"/>
    <col min="8205" max="8205" width="9.625" style="1" customWidth="1"/>
    <col min="8206" max="8206" width="5.375" style="1" customWidth="1"/>
    <col min="8207" max="8207" width="9.625" style="1" customWidth="1"/>
    <col min="8208" max="8208" width="5.375" style="1" customWidth="1"/>
    <col min="8209" max="8209" width="9.5" style="1" customWidth="1"/>
    <col min="8210" max="8210" width="5.375" style="1" customWidth="1"/>
    <col min="8211" max="8211" width="9.625" style="1" customWidth="1"/>
    <col min="8212" max="8212" width="5.375" style="1" customWidth="1"/>
    <col min="8213" max="8213" width="9.625" style="1" customWidth="1"/>
    <col min="8214" max="8214" width="5.375" style="1" customWidth="1"/>
    <col min="8215" max="8215" width="9.625" style="1" customWidth="1"/>
    <col min="8216" max="8216" width="5.375" style="1" customWidth="1"/>
    <col min="8217" max="8217" width="9.625" style="1" customWidth="1"/>
    <col min="8218" max="8218" width="5.375" style="1" customWidth="1"/>
    <col min="8219" max="8219" width="9.625" style="1" customWidth="1"/>
    <col min="8220" max="8220" width="6.75" style="1" customWidth="1"/>
    <col min="8221" max="8221" width="9.625" style="1" customWidth="1"/>
    <col min="8222" max="8222" width="5.375" style="1" customWidth="1"/>
    <col min="8223" max="8223" width="12.375" style="1" customWidth="1"/>
    <col min="8224" max="8224" width="9" style="1"/>
    <col min="8225" max="8225" width="10.5" style="1" bestFit="1" customWidth="1"/>
    <col min="8226" max="8448" width="9" style="1"/>
    <col min="8449" max="8449" width="4.75" style="1" bestFit="1" customWidth="1"/>
    <col min="8450" max="8450" width="33.75" style="1" customWidth="1"/>
    <col min="8451" max="8451" width="9.25" style="1" bestFit="1" customWidth="1"/>
    <col min="8452" max="8452" width="6.75" style="1" customWidth="1"/>
    <col min="8453" max="8453" width="9.75" style="1" customWidth="1"/>
    <col min="8454" max="8454" width="5.375" style="1" customWidth="1"/>
    <col min="8455" max="8455" width="9.625" style="1" customWidth="1"/>
    <col min="8456" max="8456" width="5.375" style="1" customWidth="1"/>
    <col min="8457" max="8457" width="9.625" style="1" customWidth="1"/>
    <col min="8458" max="8458" width="5.375" style="1" customWidth="1"/>
    <col min="8459" max="8459" width="9.625" style="1" customWidth="1"/>
    <col min="8460" max="8460" width="5.375" style="1" customWidth="1"/>
    <col min="8461" max="8461" width="9.625" style="1" customWidth="1"/>
    <col min="8462" max="8462" width="5.375" style="1" customWidth="1"/>
    <col min="8463" max="8463" width="9.625" style="1" customWidth="1"/>
    <col min="8464" max="8464" width="5.375" style="1" customWidth="1"/>
    <col min="8465" max="8465" width="9.5" style="1" customWidth="1"/>
    <col min="8466" max="8466" width="5.375" style="1" customWidth="1"/>
    <col min="8467" max="8467" width="9.625" style="1" customWidth="1"/>
    <col min="8468" max="8468" width="5.375" style="1" customWidth="1"/>
    <col min="8469" max="8469" width="9.625" style="1" customWidth="1"/>
    <col min="8470" max="8470" width="5.375" style="1" customWidth="1"/>
    <col min="8471" max="8471" width="9.625" style="1" customWidth="1"/>
    <col min="8472" max="8472" width="5.375" style="1" customWidth="1"/>
    <col min="8473" max="8473" width="9.625" style="1" customWidth="1"/>
    <col min="8474" max="8474" width="5.375" style="1" customWidth="1"/>
    <col min="8475" max="8475" width="9.625" style="1" customWidth="1"/>
    <col min="8476" max="8476" width="6.75" style="1" customWidth="1"/>
    <col min="8477" max="8477" width="9.625" style="1" customWidth="1"/>
    <col min="8478" max="8478" width="5.375" style="1" customWidth="1"/>
    <col min="8479" max="8479" width="12.375" style="1" customWidth="1"/>
    <col min="8480" max="8480" width="9" style="1"/>
    <col min="8481" max="8481" width="10.5" style="1" bestFit="1" customWidth="1"/>
    <col min="8482" max="8704" width="9" style="1"/>
    <col min="8705" max="8705" width="4.75" style="1" bestFit="1" customWidth="1"/>
    <col min="8706" max="8706" width="33.75" style="1" customWidth="1"/>
    <col min="8707" max="8707" width="9.25" style="1" bestFit="1" customWidth="1"/>
    <col min="8708" max="8708" width="6.75" style="1" customWidth="1"/>
    <col min="8709" max="8709" width="9.75" style="1" customWidth="1"/>
    <col min="8710" max="8710" width="5.375" style="1" customWidth="1"/>
    <col min="8711" max="8711" width="9.625" style="1" customWidth="1"/>
    <col min="8712" max="8712" width="5.375" style="1" customWidth="1"/>
    <col min="8713" max="8713" width="9.625" style="1" customWidth="1"/>
    <col min="8714" max="8714" width="5.375" style="1" customWidth="1"/>
    <col min="8715" max="8715" width="9.625" style="1" customWidth="1"/>
    <col min="8716" max="8716" width="5.375" style="1" customWidth="1"/>
    <col min="8717" max="8717" width="9.625" style="1" customWidth="1"/>
    <col min="8718" max="8718" width="5.375" style="1" customWidth="1"/>
    <col min="8719" max="8719" width="9.625" style="1" customWidth="1"/>
    <col min="8720" max="8720" width="5.375" style="1" customWidth="1"/>
    <col min="8721" max="8721" width="9.5" style="1" customWidth="1"/>
    <col min="8722" max="8722" width="5.375" style="1" customWidth="1"/>
    <col min="8723" max="8723" width="9.625" style="1" customWidth="1"/>
    <col min="8724" max="8724" width="5.375" style="1" customWidth="1"/>
    <col min="8725" max="8725" width="9.625" style="1" customWidth="1"/>
    <col min="8726" max="8726" width="5.375" style="1" customWidth="1"/>
    <col min="8727" max="8727" width="9.625" style="1" customWidth="1"/>
    <col min="8728" max="8728" width="5.375" style="1" customWidth="1"/>
    <col min="8729" max="8729" width="9.625" style="1" customWidth="1"/>
    <col min="8730" max="8730" width="5.375" style="1" customWidth="1"/>
    <col min="8731" max="8731" width="9.625" style="1" customWidth="1"/>
    <col min="8732" max="8732" width="6.75" style="1" customWidth="1"/>
    <col min="8733" max="8733" width="9.625" style="1" customWidth="1"/>
    <col min="8734" max="8734" width="5.375" style="1" customWidth="1"/>
    <col min="8735" max="8735" width="12.375" style="1" customWidth="1"/>
    <col min="8736" max="8736" width="9" style="1"/>
    <col min="8737" max="8737" width="10.5" style="1" bestFit="1" customWidth="1"/>
    <col min="8738" max="8960" width="9" style="1"/>
    <col min="8961" max="8961" width="4.75" style="1" bestFit="1" customWidth="1"/>
    <col min="8962" max="8962" width="33.75" style="1" customWidth="1"/>
    <col min="8963" max="8963" width="9.25" style="1" bestFit="1" customWidth="1"/>
    <col min="8964" max="8964" width="6.75" style="1" customWidth="1"/>
    <col min="8965" max="8965" width="9.75" style="1" customWidth="1"/>
    <col min="8966" max="8966" width="5.375" style="1" customWidth="1"/>
    <col min="8967" max="8967" width="9.625" style="1" customWidth="1"/>
    <col min="8968" max="8968" width="5.375" style="1" customWidth="1"/>
    <col min="8969" max="8969" width="9.625" style="1" customWidth="1"/>
    <col min="8970" max="8970" width="5.375" style="1" customWidth="1"/>
    <col min="8971" max="8971" width="9.625" style="1" customWidth="1"/>
    <col min="8972" max="8972" width="5.375" style="1" customWidth="1"/>
    <col min="8973" max="8973" width="9.625" style="1" customWidth="1"/>
    <col min="8974" max="8974" width="5.375" style="1" customWidth="1"/>
    <col min="8975" max="8975" width="9.625" style="1" customWidth="1"/>
    <col min="8976" max="8976" width="5.375" style="1" customWidth="1"/>
    <col min="8977" max="8977" width="9.5" style="1" customWidth="1"/>
    <col min="8978" max="8978" width="5.375" style="1" customWidth="1"/>
    <col min="8979" max="8979" width="9.625" style="1" customWidth="1"/>
    <col min="8980" max="8980" width="5.375" style="1" customWidth="1"/>
    <col min="8981" max="8981" width="9.625" style="1" customWidth="1"/>
    <col min="8982" max="8982" width="5.375" style="1" customWidth="1"/>
    <col min="8983" max="8983" width="9.625" style="1" customWidth="1"/>
    <col min="8984" max="8984" width="5.375" style="1" customWidth="1"/>
    <col min="8985" max="8985" width="9.625" style="1" customWidth="1"/>
    <col min="8986" max="8986" width="5.375" style="1" customWidth="1"/>
    <col min="8987" max="8987" width="9.625" style="1" customWidth="1"/>
    <col min="8988" max="8988" width="6.75" style="1" customWidth="1"/>
    <col min="8989" max="8989" width="9.625" style="1" customWidth="1"/>
    <col min="8990" max="8990" width="5.375" style="1" customWidth="1"/>
    <col min="8991" max="8991" width="12.375" style="1" customWidth="1"/>
    <col min="8992" max="8992" width="9" style="1"/>
    <col min="8993" max="8993" width="10.5" style="1" bestFit="1" customWidth="1"/>
    <col min="8994" max="9216" width="9" style="1"/>
    <col min="9217" max="9217" width="4.75" style="1" bestFit="1" customWidth="1"/>
    <col min="9218" max="9218" width="33.75" style="1" customWidth="1"/>
    <col min="9219" max="9219" width="9.25" style="1" bestFit="1" customWidth="1"/>
    <col min="9220" max="9220" width="6.75" style="1" customWidth="1"/>
    <col min="9221" max="9221" width="9.75" style="1" customWidth="1"/>
    <col min="9222" max="9222" width="5.375" style="1" customWidth="1"/>
    <col min="9223" max="9223" width="9.625" style="1" customWidth="1"/>
    <col min="9224" max="9224" width="5.375" style="1" customWidth="1"/>
    <col min="9225" max="9225" width="9.625" style="1" customWidth="1"/>
    <col min="9226" max="9226" width="5.375" style="1" customWidth="1"/>
    <col min="9227" max="9227" width="9.625" style="1" customWidth="1"/>
    <col min="9228" max="9228" width="5.375" style="1" customWidth="1"/>
    <col min="9229" max="9229" width="9.625" style="1" customWidth="1"/>
    <col min="9230" max="9230" width="5.375" style="1" customWidth="1"/>
    <col min="9231" max="9231" width="9.625" style="1" customWidth="1"/>
    <col min="9232" max="9232" width="5.375" style="1" customWidth="1"/>
    <col min="9233" max="9233" width="9.5" style="1" customWidth="1"/>
    <col min="9234" max="9234" width="5.375" style="1" customWidth="1"/>
    <col min="9235" max="9235" width="9.625" style="1" customWidth="1"/>
    <col min="9236" max="9236" width="5.375" style="1" customWidth="1"/>
    <col min="9237" max="9237" width="9.625" style="1" customWidth="1"/>
    <col min="9238" max="9238" width="5.375" style="1" customWidth="1"/>
    <col min="9239" max="9239" width="9.625" style="1" customWidth="1"/>
    <col min="9240" max="9240" width="5.375" style="1" customWidth="1"/>
    <col min="9241" max="9241" width="9.625" style="1" customWidth="1"/>
    <col min="9242" max="9242" width="5.375" style="1" customWidth="1"/>
    <col min="9243" max="9243" width="9.625" style="1" customWidth="1"/>
    <col min="9244" max="9244" width="6.75" style="1" customWidth="1"/>
    <col min="9245" max="9245" width="9.625" style="1" customWidth="1"/>
    <col min="9246" max="9246" width="5.375" style="1" customWidth="1"/>
    <col min="9247" max="9247" width="12.375" style="1" customWidth="1"/>
    <col min="9248" max="9248" width="9" style="1"/>
    <col min="9249" max="9249" width="10.5" style="1" bestFit="1" customWidth="1"/>
    <col min="9250" max="9472" width="9" style="1"/>
    <col min="9473" max="9473" width="4.75" style="1" bestFit="1" customWidth="1"/>
    <col min="9474" max="9474" width="33.75" style="1" customWidth="1"/>
    <col min="9475" max="9475" width="9.25" style="1" bestFit="1" customWidth="1"/>
    <col min="9476" max="9476" width="6.75" style="1" customWidth="1"/>
    <col min="9477" max="9477" width="9.75" style="1" customWidth="1"/>
    <col min="9478" max="9478" width="5.375" style="1" customWidth="1"/>
    <col min="9479" max="9479" width="9.625" style="1" customWidth="1"/>
    <col min="9480" max="9480" width="5.375" style="1" customWidth="1"/>
    <col min="9481" max="9481" width="9.625" style="1" customWidth="1"/>
    <col min="9482" max="9482" width="5.375" style="1" customWidth="1"/>
    <col min="9483" max="9483" width="9.625" style="1" customWidth="1"/>
    <col min="9484" max="9484" width="5.375" style="1" customWidth="1"/>
    <col min="9485" max="9485" width="9.625" style="1" customWidth="1"/>
    <col min="9486" max="9486" width="5.375" style="1" customWidth="1"/>
    <col min="9487" max="9487" width="9.625" style="1" customWidth="1"/>
    <col min="9488" max="9488" width="5.375" style="1" customWidth="1"/>
    <col min="9489" max="9489" width="9.5" style="1" customWidth="1"/>
    <col min="9490" max="9490" width="5.375" style="1" customWidth="1"/>
    <col min="9491" max="9491" width="9.625" style="1" customWidth="1"/>
    <col min="9492" max="9492" width="5.375" style="1" customWidth="1"/>
    <col min="9493" max="9493" width="9.625" style="1" customWidth="1"/>
    <col min="9494" max="9494" width="5.375" style="1" customWidth="1"/>
    <col min="9495" max="9495" width="9.625" style="1" customWidth="1"/>
    <col min="9496" max="9496" width="5.375" style="1" customWidth="1"/>
    <col min="9497" max="9497" width="9.625" style="1" customWidth="1"/>
    <col min="9498" max="9498" width="5.375" style="1" customWidth="1"/>
    <col min="9499" max="9499" width="9.625" style="1" customWidth="1"/>
    <col min="9500" max="9500" width="6.75" style="1" customWidth="1"/>
    <col min="9501" max="9501" width="9.625" style="1" customWidth="1"/>
    <col min="9502" max="9502" width="5.375" style="1" customWidth="1"/>
    <col min="9503" max="9503" width="12.375" style="1" customWidth="1"/>
    <col min="9504" max="9504" width="9" style="1"/>
    <col min="9505" max="9505" width="10.5" style="1" bestFit="1" customWidth="1"/>
    <col min="9506" max="9728" width="9" style="1"/>
    <col min="9729" max="9729" width="4.75" style="1" bestFit="1" customWidth="1"/>
    <col min="9730" max="9730" width="33.75" style="1" customWidth="1"/>
    <col min="9731" max="9731" width="9.25" style="1" bestFit="1" customWidth="1"/>
    <col min="9732" max="9732" width="6.75" style="1" customWidth="1"/>
    <col min="9733" max="9733" width="9.75" style="1" customWidth="1"/>
    <col min="9734" max="9734" width="5.375" style="1" customWidth="1"/>
    <col min="9735" max="9735" width="9.625" style="1" customWidth="1"/>
    <col min="9736" max="9736" width="5.375" style="1" customWidth="1"/>
    <col min="9737" max="9737" width="9.625" style="1" customWidth="1"/>
    <col min="9738" max="9738" width="5.375" style="1" customWidth="1"/>
    <col min="9739" max="9739" width="9.625" style="1" customWidth="1"/>
    <col min="9740" max="9740" width="5.375" style="1" customWidth="1"/>
    <col min="9741" max="9741" width="9.625" style="1" customWidth="1"/>
    <col min="9742" max="9742" width="5.375" style="1" customWidth="1"/>
    <col min="9743" max="9743" width="9.625" style="1" customWidth="1"/>
    <col min="9744" max="9744" width="5.375" style="1" customWidth="1"/>
    <col min="9745" max="9745" width="9.5" style="1" customWidth="1"/>
    <col min="9746" max="9746" width="5.375" style="1" customWidth="1"/>
    <col min="9747" max="9747" width="9.625" style="1" customWidth="1"/>
    <col min="9748" max="9748" width="5.375" style="1" customWidth="1"/>
    <col min="9749" max="9749" width="9.625" style="1" customWidth="1"/>
    <col min="9750" max="9750" width="5.375" style="1" customWidth="1"/>
    <col min="9751" max="9751" width="9.625" style="1" customWidth="1"/>
    <col min="9752" max="9752" width="5.375" style="1" customWidth="1"/>
    <col min="9753" max="9753" width="9.625" style="1" customWidth="1"/>
    <col min="9754" max="9754" width="5.375" style="1" customWidth="1"/>
    <col min="9755" max="9755" width="9.625" style="1" customWidth="1"/>
    <col min="9756" max="9756" width="6.75" style="1" customWidth="1"/>
    <col min="9757" max="9757" width="9.625" style="1" customWidth="1"/>
    <col min="9758" max="9758" width="5.375" style="1" customWidth="1"/>
    <col min="9759" max="9759" width="12.375" style="1" customWidth="1"/>
    <col min="9760" max="9760" width="9" style="1"/>
    <col min="9761" max="9761" width="10.5" style="1" bestFit="1" customWidth="1"/>
    <col min="9762" max="9984" width="9" style="1"/>
    <col min="9985" max="9985" width="4.75" style="1" bestFit="1" customWidth="1"/>
    <col min="9986" max="9986" width="33.75" style="1" customWidth="1"/>
    <col min="9987" max="9987" width="9.25" style="1" bestFit="1" customWidth="1"/>
    <col min="9988" max="9988" width="6.75" style="1" customWidth="1"/>
    <col min="9989" max="9989" width="9.75" style="1" customWidth="1"/>
    <col min="9990" max="9990" width="5.375" style="1" customWidth="1"/>
    <col min="9991" max="9991" width="9.625" style="1" customWidth="1"/>
    <col min="9992" max="9992" width="5.375" style="1" customWidth="1"/>
    <col min="9993" max="9993" width="9.625" style="1" customWidth="1"/>
    <col min="9994" max="9994" width="5.375" style="1" customWidth="1"/>
    <col min="9995" max="9995" width="9.625" style="1" customWidth="1"/>
    <col min="9996" max="9996" width="5.375" style="1" customWidth="1"/>
    <col min="9997" max="9997" width="9.625" style="1" customWidth="1"/>
    <col min="9998" max="9998" width="5.375" style="1" customWidth="1"/>
    <col min="9999" max="9999" width="9.625" style="1" customWidth="1"/>
    <col min="10000" max="10000" width="5.375" style="1" customWidth="1"/>
    <col min="10001" max="10001" width="9.5" style="1" customWidth="1"/>
    <col min="10002" max="10002" width="5.375" style="1" customWidth="1"/>
    <col min="10003" max="10003" width="9.625" style="1" customWidth="1"/>
    <col min="10004" max="10004" width="5.375" style="1" customWidth="1"/>
    <col min="10005" max="10005" width="9.625" style="1" customWidth="1"/>
    <col min="10006" max="10006" width="5.375" style="1" customWidth="1"/>
    <col min="10007" max="10007" width="9.625" style="1" customWidth="1"/>
    <col min="10008" max="10008" width="5.375" style="1" customWidth="1"/>
    <col min="10009" max="10009" width="9.625" style="1" customWidth="1"/>
    <col min="10010" max="10010" width="5.375" style="1" customWidth="1"/>
    <col min="10011" max="10011" width="9.625" style="1" customWidth="1"/>
    <col min="10012" max="10012" width="6.75" style="1" customWidth="1"/>
    <col min="10013" max="10013" width="9.625" style="1" customWidth="1"/>
    <col min="10014" max="10014" width="5.375" style="1" customWidth="1"/>
    <col min="10015" max="10015" width="12.375" style="1" customWidth="1"/>
    <col min="10016" max="10016" width="9" style="1"/>
    <col min="10017" max="10017" width="10.5" style="1" bestFit="1" customWidth="1"/>
    <col min="10018" max="10240" width="9" style="1"/>
    <col min="10241" max="10241" width="4.75" style="1" bestFit="1" customWidth="1"/>
    <col min="10242" max="10242" width="33.75" style="1" customWidth="1"/>
    <col min="10243" max="10243" width="9.25" style="1" bestFit="1" customWidth="1"/>
    <col min="10244" max="10244" width="6.75" style="1" customWidth="1"/>
    <col min="10245" max="10245" width="9.75" style="1" customWidth="1"/>
    <col min="10246" max="10246" width="5.375" style="1" customWidth="1"/>
    <col min="10247" max="10247" width="9.625" style="1" customWidth="1"/>
    <col min="10248" max="10248" width="5.375" style="1" customWidth="1"/>
    <col min="10249" max="10249" width="9.625" style="1" customWidth="1"/>
    <col min="10250" max="10250" width="5.375" style="1" customWidth="1"/>
    <col min="10251" max="10251" width="9.625" style="1" customWidth="1"/>
    <col min="10252" max="10252" width="5.375" style="1" customWidth="1"/>
    <col min="10253" max="10253" width="9.625" style="1" customWidth="1"/>
    <col min="10254" max="10254" width="5.375" style="1" customWidth="1"/>
    <col min="10255" max="10255" width="9.625" style="1" customWidth="1"/>
    <col min="10256" max="10256" width="5.375" style="1" customWidth="1"/>
    <col min="10257" max="10257" width="9.5" style="1" customWidth="1"/>
    <col min="10258" max="10258" width="5.375" style="1" customWidth="1"/>
    <col min="10259" max="10259" width="9.625" style="1" customWidth="1"/>
    <col min="10260" max="10260" width="5.375" style="1" customWidth="1"/>
    <col min="10261" max="10261" width="9.625" style="1" customWidth="1"/>
    <col min="10262" max="10262" width="5.375" style="1" customWidth="1"/>
    <col min="10263" max="10263" width="9.625" style="1" customWidth="1"/>
    <col min="10264" max="10264" width="5.375" style="1" customWidth="1"/>
    <col min="10265" max="10265" width="9.625" style="1" customWidth="1"/>
    <col min="10266" max="10266" width="5.375" style="1" customWidth="1"/>
    <col min="10267" max="10267" width="9.625" style="1" customWidth="1"/>
    <col min="10268" max="10268" width="6.75" style="1" customWidth="1"/>
    <col min="10269" max="10269" width="9.625" style="1" customWidth="1"/>
    <col min="10270" max="10270" width="5.375" style="1" customWidth="1"/>
    <col min="10271" max="10271" width="12.375" style="1" customWidth="1"/>
    <col min="10272" max="10272" width="9" style="1"/>
    <col min="10273" max="10273" width="10.5" style="1" bestFit="1" customWidth="1"/>
    <col min="10274" max="10496" width="9" style="1"/>
    <col min="10497" max="10497" width="4.75" style="1" bestFit="1" customWidth="1"/>
    <col min="10498" max="10498" width="33.75" style="1" customWidth="1"/>
    <col min="10499" max="10499" width="9.25" style="1" bestFit="1" customWidth="1"/>
    <col min="10500" max="10500" width="6.75" style="1" customWidth="1"/>
    <col min="10501" max="10501" width="9.75" style="1" customWidth="1"/>
    <col min="10502" max="10502" width="5.375" style="1" customWidth="1"/>
    <col min="10503" max="10503" width="9.625" style="1" customWidth="1"/>
    <col min="10504" max="10504" width="5.375" style="1" customWidth="1"/>
    <col min="10505" max="10505" width="9.625" style="1" customWidth="1"/>
    <col min="10506" max="10506" width="5.375" style="1" customWidth="1"/>
    <col min="10507" max="10507" width="9.625" style="1" customWidth="1"/>
    <col min="10508" max="10508" width="5.375" style="1" customWidth="1"/>
    <col min="10509" max="10509" width="9.625" style="1" customWidth="1"/>
    <col min="10510" max="10510" width="5.375" style="1" customWidth="1"/>
    <col min="10511" max="10511" width="9.625" style="1" customWidth="1"/>
    <col min="10512" max="10512" width="5.375" style="1" customWidth="1"/>
    <col min="10513" max="10513" width="9.5" style="1" customWidth="1"/>
    <col min="10514" max="10514" width="5.375" style="1" customWidth="1"/>
    <col min="10515" max="10515" width="9.625" style="1" customWidth="1"/>
    <col min="10516" max="10516" width="5.375" style="1" customWidth="1"/>
    <col min="10517" max="10517" width="9.625" style="1" customWidth="1"/>
    <col min="10518" max="10518" width="5.375" style="1" customWidth="1"/>
    <col min="10519" max="10519" width="9.625" style="1" customWidth="1"/>
    <col min="10520" max="10520" width="5.375" style="1" customWidth="1"/>
    <col min="10521" max="10521" width="9.625" style="1" customWidth="1"/>
    <col min="10522" max="10522" width="5.375" style="1" customWidth="1"/>
    <col min="10523" max="10523" width="9.625" style="1" customWidth="1"/>
    <col min="10524" max="10524" width="6.75" style="1" customWidth="1"/>
    <col min="10525" max="10525" width="9.625" style="1" customWidth="1"/>
    <col min="10526" max="10526" width="5.375" style="1" customWidth="1"/>
    <col min="10527" max="10527" width="12.375" style="1" customWidth="1"/>
    <col min="10528" max="10528" width="9" style="1"/>
    <col min="10529" max="10529" width="10.5" style="1" bestFit="1" customWidth="1"/>
    <col min="10530" max="10752" width="9" style="1"/>
    <col min="10753" max="10753" width="4.75" style="1" bestFit="1" customWidth="1"/>
    <col min="10754" max="10754" width="33.75" style="1" customWidth="1"/>
    <col min="10755" max="10755" width="9.25" style="1" bestFit="1" customWidth="1"/>
    <col min="10756" max="10756" width="6.75" style="1" customWidth="1"/>
    <col min="10757" max="10757" width="9.75" style="1" customWidth="1"/>
    <col min="10758" max="10758" width="5.375" style="1" customWidth="1"/>
    <col min="10759" max="10759" width="9.625" style="1" customWidth="1"/>
    <col min="10760" max="10760" width="5.375" style="1" customWidth="1"/>
    <col min="10761" max="10761" width="9.625" style="1" customWidth="1"/>
    <col min="10762" max="10762" width="5.375" style="1" customWidth="1"/>
    <col min="10763" max="10763" width="9.625" style="1" customWidth="1"/>
    <col min="10764" max="10764" width="5.375" style="1" customWidth="1"/>
    <col min="10765" max="10765" width="9.625" style="1" customWidth="1"/>
    <col min="10766" max="10766" width="5.375" style="1" customWidth="1"/>
    <col min="10767" max="10767" width="9.625" style="1" customWidth="1"/>
    <col min="10768" max="10768" width="5.375" style="1" customWidth="1"/>
    <col min="10769" max="10769" width="9.5" style="1" customWidth="1"/>
    <col min="10770" max="10770" width="5.375" style="1" customWidth="1"/>
    <col min="10771" max="10771" width="9.625" style="1" customWidth="1"/>
    <col min="10772" max="10772" width="5.375" style="1" customWidth="1"/>
    <col min="10773" max="10773" width="9.625" style="1" customWidth="1"/>
    <col min="10774" max="10774" width="5.375" style="1" customWidth="1"/>
    <col min="10775" max="10775" width="9.625" style="1" customWidth="1"/>
    <col min="10776" max="10776" width="5.375" style="1" customWidth="1"/>
    <col min="10777" max="10777" width="9.625" style="1" customWidth="1"/>
    <col min="10778" max="10778" width="5.375" style="1" customWidth="1"/>
    <col min="10779" max="10779" width="9.625" style="1" customWidth="1"/>
    <col min="10780" max="10780" width="6.75" style="1" customWidth="1"/>
    <col min="10781" max="10781" width="9.625" style="1" customWidth="1"/>
    <col min="10782" max="10782" width="5.375" style="1" customWidth="1"/>
    <col min="10783" max="10783" width="12.375" style="1" customWidth="1"/>
    <col min="10784" max="10784" width="9" style="1"/>
    <col min="10785" max="10785" width="10.5" style="1" bestFit="1" customWidth="1"/>
    <col min="10786" max="11008" width="9" style="1"/>
    <col min="11009" max="11009" width="4.75" style="1" bestFit="1" customWidth="1"/>
    <col min="11010" max="11010" width="33.75" style="1" customWidth="1"/>
    <col min="11011" max="11011" width="9.25" style="1" bestFit="1" customWidth="1"/>
    <col min="11012" max="11012" width="6.75" style="1" customWidth="1"/>
    <col min="11013" max="11013" width="9.75" style="1" customWidth="1"/>
    <col min="11014" max="11014" width="5.375" style="1" customWidth="1"/>
    <col min="11015" max="11015" width="9.625" style="1" customWidth="1"/>
    <col min="11016" max="11016" width="5.375" style="1" customWidth="1"/>
    <col min="11017" max="11017" width="9.625" style="1" customWidth="1"/>
    <col min="11018" max="11018" width="5.375" style="1" customWidth="1"/>
    <col min="11019" max="11019" width="9.625" style="1" customWidth="1"/>
    <col min="11020" max="11020" width="5.375" style="1" customWidth="1"/>
    <col min="11021" max="11021" width="9.625" style="1" customWidth="1"/>
    <col min="11022" max="11022" width="5.375" style="1" customWidth="1"/>
    <col min="11023" max="11023" width="9.625" style="1" customWidth="1"/>
    <col min="11024" max="11024" width="5.375" style="1" customWidth="1"/>
    <col min="11025" max="11025" width="9.5" style="1" customWidth="1"/>
    <col min="11026" max="11026" width="5.375" style="1" customWidth="1"/>
    <col min="11027" max="11027" width="9.625" style="1" customWidth="1"/>
    <col min="11028" max="11028" width="5.375" style="1" customWidth="1"/>
    <col min="11029" max="11029" width="9.625" style="1" customWidth="1"/>
    <col min="11030" max="11030" width="5.375" style="1" customWidth="1"/>
    <col min="11031" max="11031" width="9.625" style="1" customWidth="1"/>
    <col min="11032" max="11032" width="5.375" style="1" customWidth="1"/>
    <col min="11033" max="11033" width="9.625" style="1" customWidth="1"/>
    <col min="11034" max="11034" width="5.375" style="1" customWidth="1"/>
    <col min="11035" max="11035" width="9.625" style="1" customWidth="1"/>
    <col min="11036" max="11036" width="6.75" style="1" customWidth="1"/>
    <col min="11037" max="11037" width="9.625" style="1" customWidth="1"/>
    <col min="11038" max="11038" width="5.375" style="1" customWidth="1"/>
    <col min="11039" max="11039" width="12.375" style="1" customWidth="1"/>
    <col min="11040" max="11040" width="9" style="1"/>
    <col min="11041" max="11041" width="10.5" style="1" bestFit="1" customWidth="1"/>
    <col min="11042" max="11264" width="9" style="1"/>
    <col min="11265" max="11265" width="4.75" style="1" bestFit="1" customWidth="1"/>
    <col min="11266" max="11266" width="33.75" style="1" customWidth="1"/>
    <col min="11267" max="11267" width="9.25" style="1" bestFit="1" customWidth="1"/>
    <col min="11268" max="11268" width="6.75" style="1" customWidth="1"/>
    <col min="11269" max="11269" width="9.75" style="1" customWidth="1"/>
    <col min="11270" max="11270" width="5.375" style="1" customWidth="1"/>
    <col min="11271" max="11271" width="9.625" style="1" customWidth="1"/>
    <col min="11272" max="11272" width="5.375" style="1" customWidth="1"/>
    <col min="11273" max="11273" width="9.625" style="1" customWidth="1"/>
    <col min="11274" max="11274" width="5.375" style="1" customWidth="1"/>
    <col min="11275" max="11275" width="9.625" style="1" customWidth="1"/>
    <col min="11276" max="11276" width="5.375" style="1" customWidth="1"/>
    <col min="11277" max="11277" width="9.625" style="1" customWidth="1"/>
    <col min="11278" max="11278" width="5.375" style="1" customWidth="1"/>
    <col min="11279" max="11279" width="9.625" style="1" customWidth="1"/>
    <col min="11280" max="11280" width="5.375" style="1" customWidth="1"/>
    <col min="11281" max="11281" width="9.5" style="1" customWidth="1"/>
    <col min="11282" max="11282" width="5.375" style="1" customWidth="1"/>
    <col min="11283" max="11283" width="9.625" style="1" customWidth="1"/>
    <col min="11284" max="11284" width="5.375" style="1" customWidth="1"/>
    <col min="11285" max="11285" width="9.625" style="1" customWidth="1"/>
    <col min="11286" max="11286" width="5.375" style="1" customWidth="1"/>
    <col min="11287" max="11287" width="9.625" style="1" customWidth="1"/>
    <col min="11288" max="11288" width="5.375" style="1" customWidth="1"/>
    <col min="11289" max="11289" width="9.625" style="1" customWidth="1"/>
    <col min="11290" max="11290" width="5.375" style="1" customWidth="1"/>
    <col min="11291" max="11291" width="9.625" style="1" customWidth="1"/>
    <col min="11292" max="11292" width="6.75" style="1" customWidth="1"/>
    <col min="11293" max="11293" width="9.625" style="1" customWidth="1"/>
    <col min="11294" max="11294" width="5.375" style="1" customWidth="1"/>
    <col min="11295" max="11295" width="12.375" style="1" customWidth="1"/>
    <col min="11296" max="11296" width="9" style="1"/>
    <col min="11297" max="11297" width="10.5" style="1" bestFit="1" customWidth="1"/>
    <col min="11298" max="11520" width="9" style="1"/>
    <col min="11521" max="11521" width="4.75" style="1" bestFit="1" customWidth="1"/>
    <col min="11522" max="11522" width="33.75" style="1" customWidth="1"/>
    <col min="11523" max="11523" width="9.25" style="1" bestFit="1" customWidth="1"/>
    <col min="11524" max="11524" width="6.75" style="1" customWidth="1"/>
    <col min="11525" max="11525" width="9.75" style="1" customWidth="1"/>
    <col min="11526" max="11526" width="5.375" style="1" customWidth="1"/>
    <col min="11527" max="11527" width="9.625" style="1" customWidth="1"/>
    <col min="11528" max="11528" width="5.375" style="1" customWidth="1"/>
    <col min="11529" max="11529" width="9.625" style="1" customWidth="1"/>
    <col min="11530" max="11530" width="5.375" style="1" customWidth="1"/>
    <col min="11531" max="11531" width="9.625" style="1" customWidth="1"/>
    <col min="11532" max="11532" width="5.375" style="1" customWidth="1"/>
    <col min="11533" max="11533" width="9.625" style="1" customWidth="1"/>
    <col min="11534" max="11534" width="5.375" style="1" customWidth="1"/>
    <col min="11535" max="11535" width="9.625" style="1" customWidth="1"/>
    <col min="11536" max="11536" width="5.375" style="1" customWidth="1"/>
    <col min="11537" max="11537" width="9.5" style="1" customWidth="1"/>
    <col min="11538" max="11538" width="5.375" style="1" customWidth="1"/>
    <col min="11539" max="11539" width="9.625" style="1" customWidth="1"/>
    <col min="11540" max="11540" width="5.375" style="1" customWidth="1"/>
    <col min="11541" max="11541" width="9.625" style="1" customWidth="1"/>
    <col min="11542" max="11542" width="5.375" style="1" customWidth="1"/>
    <col min="11543" max="11543" width="9.625" style="1" customWidth="1"/>
    <col min="11544" max="11544" width="5.375" style="1" customWidth="1"/>
    <col min="11545" max="11545" width="9.625" style="1" customWidth="1"/>
    <col min="11546" max="11546" width="5.375" style="1" customWidth="1"/>
    <col min="11547" max="11547" width="9.625" style="1" customWidth="1"/>
    <col min="11548" max="11548" width="6.75" style="1" customWidth="1"/>
    <col min="11549" max="11549" width="9.625" style="1" customWidth="1"/>
    <col min="11550" max="11550" width="5.375" style="1" customWidth="1"/>
    <col min="11551" max="11551" width="12.375" style="1" customWidth="1"/>
    <col min="11552" max="11552" width="9" style="1"/>
    <col min="11553" max="11553" width="10.5" style="1" bestFit="1" customWidth="1"/>
    <col min="11554" max="11776" width="9" style="1"/>
    <col min="11777" max="11777" width="4.75" style="1" bestFit="1" customWidth="1"/>
    <col min="11778" max="11778" width="33.75" style="1" customWidth="1"/>
    <col min="11779" max="11779" width="9.25" style="1" bestFit="1" customWidth="1"/>
    <col min="11780" max="11780" width="6.75" style="1" customWidth="1"/>
    <col min="11781" max="11781" width="9.75" style="1" customWidth="1"/>
    <col min="11782" max="11782" width="5.375" style="1" customWidth="1"/>
    <col min="11783" max="11783" width="9.625" style="1" customWidth="1"/>
    <col min="11784" max="11784" width="5.375" style="1" customWidth="1"/>
    <col min="11785" max="11785" width="9.625" style="1" customWidth="1"/>
    <col min="11786" max="11786" width="5.375" style="1" customWidth="1"/>
    <col min="11787" max="11787" width="9.625" style="1" customWidth="1"/>
    <col min="11788" max="11788" width="5.375" style="1" customWidth="1"/>
    <col min="11789" max="11789" width="9.625" style="1" customWidth="1"/>
    <col min="11790" max="11790" width="5.375" style="1" customWidth="1"/>
    <col min="11791" max="11791" width="9.625" style="1" customWidth="1"/>
    <col min="11792" max="11792" width="5.375" style="1" customWidth="1"/>
    <col min="11793" max="11793" width="9.5" style="1" customWidth="1"/>
    <col min="11794" max="11794" width="5.375" style="1" customWidth="1"/>
    <col min="11795" max="11795" width="9.625" style="1" customWidth="1"/>
    <col min="11796" max="11796" width="5.375" style="1" customWidth="1"/>
    <col min="11797" max="11797" width="9.625" style="1" customWidth="1"/>
    <col min="11798" max="11798" width="5.375" style="1" customWidth="1"/>
    <col min="11799" max="11799" width="9.625" style="1" customWidth="1"/>
    <col min="11800" max="11800" width="5.375" style="1" customWidth="1"/>
    <col min="11801" max="11801" width="9.625" style="1" customWidth="1"/>
    <col min="11802" max="11802" width="5.375" style="1" customWidth="1"/>
    <col min="11803" max="11803" width="9.625" style="1" customWidth="1"/>
    <col min="11804" max="11804" width="6.75" style="1" customWidth="1"/>
    <col min="11805" max="11805" width="9.625" style="1" customWidth="1"/>
    <col min="11806" max="11806" width="5.375" style="1" customWidth="1"/>
    <col min="11807" max="11807" width="12.375" style="1" customWidth="1"/>
    <col min="11808" max="11808" width="9" style="1"/>
    <col min="11809" max="11809" width="10.5" style="1" bestFit="1" customWidth="1"/>
    <col min="11810" max="12032" width="9" style="1"/>
    <col min="12033" max="12033" width="4.75" style="1" bestFit="1" customWidth="1"/>
    <col min="12034" max="12034" width="33.75" style="1" customWidth="1"/>
    <col min="12035" max="12035" width="9.25" style="1" bestFit="1" customWidth="1"/>
    <col min="12036" max="12036" width="6.75" style="1" customWidth="1"/>
    <col min="12037" max="12037" width="9.75" style="1" customWidth="1"/>
    <col min="12038" max="12038" width="5.375" style="1" customWidth="1"/>
    <col min="12039" max="12039" width="9.625" style="1" customWidth="1"/>
    <col min="12040" max="12040" width="5.375" style="1" customWidth="1"/>
    <col min="12041" max="12041" width="9.625" style="1" customWidth="1"/>
    <col min="12042" max="12042" width="5.375" style="1" customWidth="1"/>
    <col min="12043" max="12043" width="9.625" style="1" customWidth="1"/>
    <col min="12044" max="12044" width="5.375" style="1" customWidth="1"/>
    <col min="12045" max="12045" width="9.625" style="1" customWidth="1"/>
    <col min="12046" max="12046" width="5.375" style="1" customWidth="1"/>
    <col min="12047" max="12047" width="9.625" style="1" customWidth="1"/>
    <col min="12048" max="12048" width="5.375" style="1" customWidth="1"/>
    <col min="12049" max="12049" width="9.5" style="1" customWidth="1"/>
    <col min="12050" max="12050" width="5.375" style="1" customWidth="1"/>
    <col min="12051" max="12051" width="9.625" style="1" customWidth="1"/>
    <col min="12052" max="12052" width="5.375" style="1" customWidth="1"/>
    <col min="12053" max="12053" width="9.625" style="1" customWidth="1"/>
    <col min="12054" max="12054" width="5.375" style="1" customWidth="1"/>
    <col min="12055" max="12055" width="9.625" style="1" customWidth="1"/>
    <col min="12056" max="12056" width="5.375" style="1" customWidth="1"/>
    <col min="12057" max="12057" width="9.625" style="1" customWidth="1"/>
    <col min="12058" max="12058" width="5.375" style="1" customWidth="1"/>
    <col min="12059" max="12059" width="9.625" style="1" customWidth="1"/>
    <col min="12060" max="12060" width="6.75" style="1" customWidth="1"/>
    <col min="12061" max="12061" width="9.625" style="1" customWidth="1"/>
    <col min="12062" max="12062" width="5.375" style="1" customWidth="1"/>
    <col min="12063" max="12063" width="12.375" style="1" customWidth="1"/>
    <col min="12064" max="12064" width="9" style="1"/>
    <col min="12065" max="12065" width="10.5" style="1" bestFit="1" customWidth="1"/>
    <col min="12066" max="12288" width="9" style="1"/>
    <col min="12289" max="12289" width="4.75" style="1" bestFit="1" customWidth="1"/>
    <col min="12290" max="12290" width="33.75" style="1" customWidth="1"/>
    <col min="12291" max="12291" width="9.25" style="1" bestFit="1" customWidth="1"/>
    <col min="12292" max="12292" width="6.75" style="1" customWidth="1"/>
    <col min="12293" max="12293" width="9.75" style="1" customWidth="1"/>
    <col min="12294" max="12294" width="5.375" style="1" customWidth="1"/>
    <col min="12295" max="12295" width="9.625" style="1" customWidth="1"/>
    <col min="12296" max="12296" width="5.375" style="1" customWidth="1"/>
    <col min="12297" max="12297" width="9.625" style="1" customWidth="1"/>
    <col min="12298" max="12298" width="5.375" style="1" customWidth="1"/>
    <col min="12299" max="12299" width="9.625" style="1" customWidth="1"/>
    <col min="12300" max="12300" width="5.375" style="1" customWidth="1"/>
    <col min="12301" max="12301" width="9.625" style="1" customWidth="1"/>
    <col min="12302" max="12302" width="5.375" style="1" customWidth="1"/>
    <col min="12303" max="12303" width="9.625" style="1" customWidth="1"/>
    <col min="12304" max="12304" width="5.375" style="1" customWidth="1"/>
    <col min="12305" max="12305" width="9.5" style="1" customWidth="1"/>
    <col min="12306" max="12306" width="5.375" style="1" customWidth="1"/>
    <col min="12307" max="12307" width="9.625" style="1" customWidth="1"/>
    <col min="12308" max="12308" width="5.375" style="1" customWidth="1"/>
    <col min="12309" max="12309" width="9.625" style="1" customWidth="1"/>
    <col min="12310" max="12310" width="5.375" style="1" customWidth="1"/>
    <col min="12311" max="12311" width="9.625" style="1" customWidth="1"/>
    <col min="12312" max="12312" width="5.375" style="1" customWidth="1"/>
    <col min="12313" max="12313" width="9.625" style="1" customWidth="1"/>
    <col min="12314" max="12314" width="5.375" style="1" customWidth="1"/>
    <col min="12315" max="12315" width="9.625" style="1" customWidth="1"/>
    <col min="12316" max="12316" width="6.75" style="1" customWidth="1"/>
    <col min="12317" max="12317" width="9.625" style="1" customWidth="1"/>
    <col min="12318" max="12318" width="5.375" style="1" customWidth="1"/>
    <col min="12319" max="12319" width="12.375" style="1" customWidth="1"/>
    <col min="12320" max="12320" width="9" style="1"/>
    <col min="12321" max="12321" width="10.5" style="1" bestFit="1" customWidth="1"/>
    <col min="12322" max="12544" width="9" style="1"/>
    <col min="12545" max="12545" width="4.75" style="1" bestFit="1" customWidth="1"/>
    <col min="12546" max="12546" width="33.75" style="1" customWidth="1"/>
    <col min="12547" max="12547" width="9.25" style="1" bestFit="1" customWidth="1"/>
    <col min="12548" max="12548" width="6.75" style="1" customWidth="1"/>
    <col min="12549" max="12549" width="9.75" style="1" customWidth="1"/>
    <col min="12550" max="12550" width="5.375" style="1" customWidth="1"/>
    <col min="12551" max="12551" width="9.625" style="1" customWidth="1"/>
    <col min="12552" max="12552" width="5.375" style="1" customWidth="1"/>
    <col min="12553" max="12553" width="9.625" style="1" customWidth="1"/>
    <col min="12554" max="12554" width="5.375" style="1" customWidth="1"/>
    <col min="12555" max="12555" width="9.625" style="1" customWidth="1"/>
    <col min="12556" max="12556" width="5.375" style="1" customWidth="1"/>
    <col min="12557" max="12557" width="9.625" style="1" customWidth="1"/>
    <col min="12558" max="12558" width="5.375" style="1" customWidth="1"/>
    <col min="12559" max="12559" width="9.625" style="1" customWidth="1"/>
    <col min="12560" max="12560" width="5.375" style="1" customWidth="1"/>
    <col min="12561" max="12561" width="9.5" style="1" customWidth="1"/>
    <col min="12562" max="12562" width="5.375" style="1" customWidth="1"/>
    <col min="12563" max="12563" width="9.625" style="1" customWidth="1"/>
    <col min="12564" max="12564" width="5.375" style="1" customWidth="1"/>
    <col min="12565" max="12565" width="9.625" style="1" customWidth="1"/>
    <col min="12566" max="12566" width="5.375" style="1" customWidth="1"/>
    <col min="12567" max="12567" width="9.625" style="1" customWidth="1"/>
    <col min="12568" max="12568" width="5.375" style="1" customWidth="1"/>
    <col min="12569" max="12569" width="9.625" style="1" customWidth="1"/>
    <col min="12570" max="12570" width="5.375" style="1" customWidth="1"/>
    <col min="12571" max="12571" width="9.625" style="1" customWidth="1"/>
    <col min="12572" max="12572" width="6.75" style="1" customWidth="1"/>
    <col min="12573" max="12573" width="9.625" style="1" customWidth="1"/>
    <col min="12574" max="12574" width="5.375" style="1" customWidth="1"/>
    <col min="12575" max="12575" width="12.375" style="1" customWidth="1"/>
    <col min="12576" max="12576" width="9" style="1"/>
    <col min="12577" max="12577" width="10.5" style="1" bestFit="1" customWidth="1"/>
    <col min="12578" max="12800" width="9" style="1"/>
    <col min="12801" max="12801" width="4.75" style="1" bestFit="1" customWidth="1"/>
    <col min="12802" max="12802" width="33.75" style="1" customWidth="1"/>
    <col min="12803" max="12803" width="9.25" style="1" bestFit="1" customWidth="1"/>
    <col min="12804" max="12804" width="6.75" style="1" customWidth="1"/>
    <col min="12805" max="12805" width="9.75" style="1" customWidth="1"/>
    <col min="12806" max="12806" width="5.375" style="1" customWidth="1"/>
    <col min="12807" max="12807" width="9.625" style="1" customWidth="1"/>
    <col min="12808" max="12808" width="5.375" style="1" customWidth="1"/>
    <col min="12809" max="12809" width="9.625" style="1" customWidth="1"/>
    <col min="12810" max="12810" width="5.375" style="1" customWidth="1"/>
    <col min="12811" max="12811" width="9.625" style="1" customWidth="1"/>
    <col min="12812" max="12812" width="5.375" style="1" customWidth="1"/>
    <col min="12813" max="12813" width="9.625" style="1" customWidth="1"/>
    <col min="12814" max="12814" width="5.375" style="1" customWidth="1"/>
    <col min="12815" max="12815" width="9.625" style="1" customWidth="1"/>
    <col min="12816" max="12816" width="5.375" style="1" customWidth="1"/>
    <col min="12817" max="12817" width="9.5" style="1" customWidth="1"/>
    <col min="12818" max="12818" width="5.375" style="1" customWidth="1"/>
    <col min="12819" max="12819" width="9.625" style="1" customWidth="1"/>
    <col min="12820" max="12820" width="5.375" style="1" customWidth="1"/>
    <col min="12821" max="12821" width="9.625" style="1" customWidth="1"/>
    <col min="12822" max="12822" width="5.375" style="1" customWidth="1"/>
    <col min="12823" max="12823" width="9.625" style="1" customWidth="1"/>
    <col min="12824" max="12824" width="5.375" style="1" customWidth="1"/>
    <col min="12825" max="12825" width="9.625" style="1" customWidth="1"/>
    <col min="12826" max="12826" width="5.375" style="1" customWidth="1"/>
    <col min="12827" max="12827" width="9.625" style="1" customWidth="1"/>
    <col min="12828" max="12828" width="6.75" style="1" customWidth="1"/>
    <col min="12829" max="12829" width="9.625" style="1" customWidth="1"/>
    <col min="12830" max="12830" width="5.375" style="1" customWidth="1"/>
    <col min="12831" max="12831" width="12.375" style="1" customWidth="1"/>
    <col min="12832" max="12832" width="9" style="1"/>
    <col min="12833" max="12833" width="10.5" style="1" bestFit="1" customWidth="1"/>
    <col min="12834" max="13056" width="9" style="1"/>
    <col min="13057" max="13057" width="4.75" style="1" bestFit="1" customWidth="1"/>
    <col min="13058" max="13058" width="33.75" style="1" customWidth="1"/>
    <col min="13059" max="13059" width="9.25" style="1" bestFit="1" customWidth="1"/>
    <col min="13060" max="13060" width="6.75" style="1" customWidth="1"/>
    <col min="13061" max="13061" width="9.75" style="1" customWidth="1"/>
    <col min="13062" max="13062" width="5.375" style="1" customWidth="1"/>
    <col min="13063" max="13063" width="9.625" style="1" customWidth="1"/>
    <col min="13064" max="13064" width="5.375" style="1" customWidth="1"/>
    <col min="13065" max="13065" width="9.625" style="1" customWidth="1"/>
    <col min="13066" max="13066" width="5.375" style="1" customWidth="1"/>
    <col min="13067" max="13067" width="9.625" style="1" customWidth="1"/>
    <col min="13068" max="13068" width="5.375" style="1" customWidth="1"/>
    <col min="13069" max="13069" width="9.625" style="1" customWidth="1"/>
    <col min="13070" max="13070" width="5.375" style="1" customWidth="1"/>
    <col min="13071" max="13071" width="9.625" style="1" customWidth="1"/>
    <col min="13072" max="13072" width="5.375" style="1" customWidth="1"/>
    <col min="13073" max="13073" width="9.5" style="1" customWidth="1"/>
    <col min="13074" max="13074" width="5.375" style="1" customWidth="1"/>
    <col min="13075" max="13075" width="9.625" style="1" customWidth="1"/>
    <col min="13076" max="13076" width="5.375" style="1" customWidth="1"/>
    <col min="13077" max="13077" width="9.625" style="1" customWidth="1"/>
    <col min="13078" max="13078" width="5.375" style="1" customWidth="1"/>
    <col min="13079" max="13079" width="9.625" style="1" customWidth="1"/>
    <col min="13080" max="13080" width="5.375" style="1" customWidth="1"/>
    <col min="13081" max="13081" width="9.625" style="1" customWidth="1"/>
    <col min="13082" max="13082" width="5.375" style="1" customWidth="1"/>
    <col min="13083" max="13083" width="9.625" style="1" customWidth="1"/>
    <col min="13084" max="13084" width="6.75" style="1" customWidth="1"/>
    <col min="13085" max="13085" width="9.625" style="1" customWidth="1"/>
    <col min="13086" max="13086" width="5.375" style="1" customWidth="1"/>
    <col min="13087" max="13087" width="12.375" style="1" customWidth="1"/>
    <col min="13088" max="13088" width="9" style="1"/>
    <col min="13089" max="13089" width="10.5" style="1" bestFit="1" customWidth="1"/>
    <col min="13090" max="13312" width="9" style="1"/>
    <col min="13313" max="13313" width="4.75" style="1" bestFit="1" customWidth="1"/>
    <col min="13314" max="13314" width="33.75" style="1" customWidth="1"/>
    <col min="13315" max="13315" width="9.25" style="1" bestFit="1" customWidth="1"/>
    <col min="13316" max="13316" width="6.75" style="1" customWidth="1"/>
    <col min="13317" max="13317" width="9.75" style="1" customWidth="1"/>
    <col min="13318" max="13318" width="5.375" style="1" customWidth="1"/>
    <col min="13319" max="13319" width="9.625" style="1" customWidth="1"/>
    <col min="13320" max="13320" width="5.375" style="1" customWidth="1"/>
    <col min="13321" max="13321" width="9.625" style="1" customWidth="1"/>
    <col min="13322" max="13322" width="5.375" style="1" customWidth="1"/>
    <col min="13323" max="13323" width="9.625" style="1" customWidth="1"/>
    <col min="13324" max="13324" width="5.375" style="1" customWidth="1"/>
    <col min="13325" max="13325" width="9.625" style="1" customWidth="1"/>
    <col min="13326" max="13326" width="5.375" style="1" customWidth="1"/>
    <col min="13327" max="13327" width="9.625" style="1" customWidth="1"/>
    <col min="13328" max="13328" width="5.375" style="1" customWidth="1"/>
    <col min="13329" max="13329" width="9.5" style="1" customWidth="1"/>
    <col min="13330" max="13330" width="5.375" style="1" customWidth="1"/>
    <col min="13331" max="13331" width="9.625" style="1" customWidth="1"/>
    <col min="13332" max="13332" width="5.375" style="1" customWidth="1"/>
    <col min="13333" max="13333" width="9.625" style="1" customWidth="1"/>
    <col min="13334" max="13334" width="5.375" style="1" customWidth="1"/>
    <col min="13335" max="13335" width="9.625" style="1" customWidth="1"/>
    <col min="13336" max="13336" width="5.375" style="1" customWidth="1"/>
    <col min="13337" max="13337" width="9.625" style="1" customWidth="1"/>
    <col min="13338" max="13338" width="5.375" style="1" customWidth="1"/>
    <col min="13339" max="13339" width="9.625" style="1" customWidth="1"/>
    <col min="13340" max="13340" width="6.75" style="1" customWidth="1"/>
    <col min="13341" max="13341" width="9.625" style="1" customWidth="1"/>
    <col min="13342" max="13342" width="5.375" style="1" customWidth="1"/>
    <col min="13343" max="13343" width="12.375" style="1" customWidth="1"/>
    <col min="13344" max="13344" width="9" style="1"/>
    <col min="13345" max="13345" width="10.5" style="1" bestFit="1" customWidth="1"/>
    <col min="13346" max="13568" width="9" style="1"/>
    <col min="13569" max="13569" width="4.75" style="1" bestFit="1" customWidth="1"/>
    <col min="13570" max="13570" width="33.75" style="1" customWidth="1"/>
    <col min="13571" max="13571" width="9.25" style="1" bestFit="1" customWidth="1"/>
    <col min="13572" max="13572" width="6.75" style="1" customWidth="1"/>
    <col min="13573" max="13573" width="9.75" style="1" customWidth="1"/>
    <col min="13574" max="13574" width="5.375" style="1" customWidth="1"/>
    <col min="13575" max="13575" width="9.625" style="1" customWidth="1"/>
    <col min="13576" max="13576" width="5.375" style="1" customWidth="1"/>
    <col min="13577" max="13577" width="9.625" style="1" customWidth="1"/>
    <col min="13578" max="13578" width="5.375" style="1" customWidth="1"/>
    <col min="13579" max="13579" width="9.625" style="1" customWidth="1"/>
    <col min="13580" max="13580" width="5.375" style="1" customWidth="1"/>
    <col min="13581" max="13581" width="9.625" style="1" customWidth="1"/>
    <col min="13582" max="13582" width="5.375" style="1" customWidth="1"/>
    <col min="13583" max="13583" width="9.625" style="1" customWidth="1"/>
    <col min="13584" max="13584" width="5.375" style="1" customWidth="1"/>
    <col min="13585" max="13585" width="9.5" style="1" customWidth="1"/>
    <col min="13586" max="13586" width="5.375" style="1" customWidth="1"/>
    <col min="13587" max="13587" width="9.625" style="1" customWidth="1"/>
    <col min="13588" max="13588" width="5.375" style="1" customWidth="1"/>
    <col min="13589" max="13589" width="9.625" style="1" customWidth="1"/>
    <col min="13590" max="13590" width="5.375" style="1" customWidth="1"/>
    <col min="13591" max="13591" width="9.625" style="1" customWidth="1"/>
    <col min="13592" max="13592" width="5.375" style="1" customWidth="1"/>
    <col min="13593" max="13593" width="9.625" style="1" customWidth="1"/>
    <col min="13594" max="13594" width="5.375" style="1" customWidth="1"/>
    <col min="13595" max="13595" width="9.625" style="1" customWidth="1"/>
    <col min="13596" max="13596" width="6.75" style="1" customWidth="1"/>
    <col min="13597" max="13597" width="9.625" style="1" customWidth="1"/>
    <col min="13598" max="13598" width="5.375" style="1" customWidth="1"/>
    <col min="13599" max="13599" width="12.375" style="1" customWidth="1"/>
    <col min="13600" max="13600" width="9" style="1"/>
    <col min="13601" max="13601" width="10.5" style="1" bestFit="1" customWidth="1"/>
    <col min="13602" max="13824" width="9" style="1"/>
    <col min="13825" max="13825" width="4.75" style="1" bestFit="1" customWidth="1"/>
    <col min="13826" max="13826" width="33.75" style="1" customWidth="1"/>
    <col min="13827" max="13827" width="9.25" style="1" bestFit="1" customWidth="1"/>
    <col min="13828" max="13828" width="6.75" style="1" customWidth="1"/>
    <col min="13829" max="13829" width="9.75" style="1" customWidth="1"/>
    <col min="13830" max="13830" width="5.375" style="1" customWidth="1"/>
    <col min="13831" max="13831" width="9.625" style="1" customWidth="1"/>
    <col min="13832" max="13832" width="5.375" style="1" customWidth="1"/>
    <col min="13833" max="13833" width="9.625" style="1" customWidth="1"/>
    <col min="13834" max="13834" width="5.375" style="1" customWidth="1"/>
    <col min="13835" max="13835" width="9.625" style="1" customWidth="1"/>
    <col min="13836" max="13836" width="5.375" style="1" customWidth="1"/>
    <col min="13837" max="13837" width="9.625" style="1" customWidth="1"/>
    <col min="13838" max="13838" width="5.375" style="1" customWidth="1"/>
    <col min="13839" max="13839" width="9.625" style="1" customWidth="1"/>
    <col min="13840" max="13840" width="5.375" style="1" customWidth="1"/>
    <col min="13841" max="13841" width="9.5" style="1" customWidth="1"/>
    <col min="13842" max="13842" width="5.375" style="1" customWidth="1"/>
    <col min="13843" max="13843" width="9.625" style="1" customWidth="1"/>
    <col min="13844" max="13844" width="5.375" style="1" customWidth="1"/>
    <col min="13845" max="13845" width="9.625" style="1" customWidth="1"/>
    <col min="13846" max="13846" width="5.375" style="1" customWidth="1"/>
    <col min="13847" max="13847" width="9.625" style="1" customWidth="1"/>
    <col min="13848" max="13848" width="5.375" style="1" customWidth="1"/>
    <col min="13849" max="13849" width="9.625" style="1" customWidth="1"/>
    <col min="13850" max="13850" width="5.375" style="1" customWidth="1"/>
    <col min="13851" max="13851" width="9.625" style="1" customWidth="1"/>
    <col min="13852" max="13852" width="6.75" style="1" customWidth="1"/>
    <col min="13853" max="13853" width="9.625" style="1" customWidth="1"/>
    <col min="13854" max="13854" width="5.375" style="1" customWidth="1"/>
    <col min="13855" max="13855" width="12.375" style="1" customWidth="1"/>
    <col min="13856" max="13856" width="9" style="1"/>
    <col min="13857" max="13857" width="10.5" style="1" bestFit="1" customWidth="1"/>
    <col min="13858" max="14080" width="9" style="1"/>
    <col min="14081" max="14081" width="4.75" style="1" bestFit="1" customWidth="1"/>
    <col min="14082" max="14082" width="33.75" style="1" customWidth="1"/>
    <col min="14083" max="14083" width="9.25" style="1" bestFit="1" customWidth="1"/>
    <col min="14084" max="14084" width="6.75" style="1" customWidth="1"/>
    <col min="14085" max="14085" width="9.75" style="1" customWidth="1"/>
    <col min="14086" max="14086" width="5.375" style="1" customWidth="1"/>
    <col min="14087" max="14087" width="9.625" style="1" customWidth="1"/>
    <col min="14088" max="14088" width="5.375" style="1" customWidth="1"/>
    <col min="14089" max="14089" width="9.625" style="1" customWidth="1"/>
    <col min="14090" max="14090" width="5.375" style="1" customWidth="1"/>
    <col min="14091" max="14091" width="9.625" style="1" customWidth="1"/>
    <col min="14092" max="14092" width="5.375" style="1" customWidth="1"/>
    <col min="14093" max="14093" width="9.625" style="1" customWidth="1"/>
    <col min="14094" max="14094" width="5.375" style="1" customWidth="1"/>
    <col min="14095" max="14095" width="9.625" style="1" customWidth="1"/>
    <col min="14096" max="14096" width="5.375" style="1" customWidth="1"/>
    <col min="14097" max="14097" width="9.5" style="1" customWidth="1"/>
    <col min="14098" max="14098" width="5.375" style="1" customWidth="1"/>
    <col min="14099" max="14099" width="9.625" style="1" customWidth="1"/>
    <col min="14100" max="14100" width="5.375" style="1" customWidth="1"/>
    <col min="14101" max="14101" width="9.625" style="1" customWidth="1"/>
    <col min="14102" max="14102" width="5.375" style="1" customWidth="1"/>
    <col min="14103" max="14103" width="9.625" style="1" customWidth="1"/>
    <col min="14104" max="14104" width="5.375" style="1" customWidth="1"/>
    <col min="14105" max="14105" width="9.625" style="1" customWidth="1"/>
    <col min="14106" max="14106" width="5.375" style="1" customWidth="1"/>
    <col min="14107" max="14107" width="9.625" style="1" customWidth="1"/>
    <col min="14108" max="14108" width="6.75" style="1" customWidth="1"/>
    <col min="14109" max="14109" width="9.625" style="1" customWidth="1"/>
    <col min="14110" max="14110" width="5.375" style="1" customWidth="1"/>
    <col min="14111" max="14111" width="12.375" style="1" customWidth="1"/>
    <col min="14112" max="14112" width="9" style="1"/>
    <col min="14113" max="14113" width="10.5" style="1" bestFit="1" customWidth="1"/>
    <col min="14114" max="14336" width="9" style="1"/>
    <col min="14337" max="14337" width="4.75" style="1" bestFit="1" customWidth="1"/>
    <col min="14338" max="14338" width="33.75" style="1" customWidth="1"/>
    <col min="14339" max="14339" width="9.25" style="1" bestFit="1" customWidth="1"/>
    <col min="14340" max="14340" width="6.75" style="1" customWidth="1"/>
    <col min="14341" max="14341" width="9.75" style="1" customWidth="1"/>
    <col min="14342" max="14342" width="5.375" style="1" customWidth="1"/>
    <col min="14343" max="14343" width="9.625" style="1" customWidth="1"/>
    <col min="14344" max="14344" width="5.375" style="1" customWidth="1"/>
    <col min="14345" max="14345" width="9.625" style="1" customWidth="1"/>
    <col min="14346" max="14346" width="5.375" style="1" customWidth="1"/>
    <col min="14347" max="14347" width="9.625" style="1" customWidth="1"/>
    <col min="14348" max="14348" width="5.375" style="1" customWidth="1"/>
    <col min="14349" max="14349" width="9.625" style="1" customWidth="1"/>
    <col min="14350" max="14350" width="5.375" style="1" customWidth="1"/>
    <col min="14351" max="14351" width="9.625" style="1" customWidth="1"/>
    <col min="14352" max="14352" width="5.375" style="1" customWidth="1"/>
    <col min="14353" max="14353" width="9.5" style="1" customWidth="1"/>
    <col min="14354" max="14354" width="5.375" style="1" customWidth="1"/>
    <col min="14355" max="14355" width="9.625" style="1" customWidth="1"/>
    <col min="14356" max="14356" width="5.375" style="1" customWidth="1"/>
    <col min="14357" max="14357" width="9.625" style="1" customWidth="1"/>
    <col min="14358" max="14358" width="5.375" style="1" customWidth="1"/>
    <col min="14359" max="14359" width="9.625" style="1" customWidth="1"/>
    <col min="14360" max="14360" width="5.375" style="1" customWidth="1"/>
    <col min="14361" max="14361" width="9.625" style="1" customWidth="1"/>
    <col min="14362" max="14362" width="5.375" style="1" customWidth="1"/>
    <col min="14363" max="14363" width="9.625" style="1" customWidth="1"/>
    <col min="14364" max="14364" width="6.75" style="1" customWidth="1"/>
    <col min="14365" max="14365" width="9.625" style="1" customWidth="1"/>
    <col min="14366" max="14366" width="5.375" style="1" customWidth="1"/>
    <col min="14367" max="14367" width="12.375" style="1" customWidth="1"/>
    <col min="14368" max="14368" width="9" style="1"/>
    <col min="14369" max="14369" width="10.5" style="1" bestFit="1" customWidth="1"/>
    <col min="14370" max="14592" width="9" style="1"/>
    <col min="14593" max="14593" width="4.75" style="1" bestFit="1" customWidth="1"/>
    <col min="14594" max="14594" width="33.75" style="1" customWidth="1"/>
    <col min="14595" max="14595" width="9.25" style="1" bestFit="1" customWidth="1"/>
    <col min="14596" max="14596" width="6.75" style="1" customWidth="1"/>
    <col min="14597" max="14597" width="9.75" style="1" customWidth="1"/>
    <col min="14598" max="14598" width="5.375" style="1" customWidth="1"/>
    <col min="14599" max="14599" width="9.625" style="1" customWidth="1"/>
    <col min="14600" max="14600" width="5.375" style="1" customWidth="1"/>
    <col min="14601" max="14601" width="9.625" style="1" customWidth="1"/>
    <col min="14602" max="14602" width="5.375" style="1" customWidth="1"/>
    <col min="14603" max="14603" width="9.625" style="1" customWidth="1"/>
    <col min="14604" max="14604" width="5.375" style="1" customWidth="1"/>
    <col min="14605" max="14605" width="9.625" style="1" customWidth="1"/>
    <col min="14606" max="14606" width="5.375" style="1" customWidth="1"/>
    <col min="14607" max="14607" width="9.625" style="1" customWidth="1"/>
    <col min="14608" max="14608" width="5.375" style="1" customWidth="1"/>
    <col min="14609" max="14609" width="9.5" style="1" customWidth="1"/>
    <col min="14610" max="14610" width="5.375" style="1" customWidth="1"/>
    <col min="14611" max="14611" width="9.625" style="1" customWidth="1"/>
    <col min="14612" max="14612" width="5.375" style="1" customWidth="1"/>
    <col min="14613" max="14613" width="9.625" style="1" customWidth="1"/>
    <col min="14614" max="14614" width="5.375" style="1" customWidth="1"/>
    <col min="14615" max="14615" width="9.625" style="1" customWidth="1"/>
    <col min="14616" max="14616" width="5.375" style="1" customWidth="1"/>
    <col min="14617" max="14617" width="9.625" style="1" customWidth="1"/>
    <col min="14618" max="14618" width="5.375" style="1" customWidth="1"/>
    <col min="14619" max="14619" width="9.625" style="1" customWidth="1"/>
    <col min="14620" max="14620" width="6.75" style="1" customWidth="1"/>
    <col min="14621" max="14621" width="9.625" style="1" customWidth="1"/>
    <col min="14622" max="14622" width="5.375" style="1" customWidth="1"/>
    <col min="14623" max="14623" width="12.375" style="1" customWidth="1"/>
    <col min="14624" max="14624" width="9" style="1"/>
    <col min="14625" max="14625" width="10.5" style="1" bestFit="1" customWidth="1"/>
    <col min="14626" max="14848" width="9" style="1"/>
    <col min="14849" max="14849" width="4.75" style="1" bestFit="1" customWidth="1"/>
    <col min="14850" max="14850" width="33.75" style="1" customWidth="1"/>
    <col min="14851" max="14851" width="9.25" style="1" bestFit="1" customWidth="1"/>
    <col min="14852" max="14852" width="6.75" style="1" customWidth="1"/>
    <col min="14853" max="14853" width="9.75" style="1" customWidth="1"/>
    <col min="14854" max="14854" width="5.375" style="1" customWidth="1"/>
    <col min="14855" max="14855" width="9.625" style="1" customWidth="1"/>
    <col min="14856" max="14856" width="5.375" style="1" customWidth="1"/>
    <col min="14857" max="14857" width="9.625" style="1" customWidth="1"/>
    <col min="14858" max="14858" width="5.375" style="1" customWidth="1"/>
    <col min="14859" max="14859" width="9.625" style="1" customWidth="1"/>
    <col min="14860" max="14860" width="5.375" style="1" customWidth="1"/>
    <col min="14861" max="14861" width="9.625" style="1" customWidth="1"/>
    <col min="14862" max="14862" width="5.375" style="1" customWidth="1"/>
    <col min="14863" max="14863" width="9.625" style="1" customWidth="1"/>
    <col min="14864" max="14864" width="5.375" style="1" customWidth="1"/>
    <col min="14865" max="14865" width="9.5" style="1" customWidth="1"/>
    <col min="14866" max="14866" width="5.375" style="1" customWidth="1"/>
    <col min="14867" max="14867" width="9.625" style="1" customWidth="1"/>
    <col min="14868" max="14868" width="5.375" style="1" customWidth="1"/>
    <col min="14869" max="14869" width="9.625" style="1" customWidth="1"/>
    <col min="14870" max="14870" width="5.375" style="1" customWidth="1"/>
    <col min="14871" max="14871" width="9.625" style="1" customWidth="1"/>
    <col min="14872" max="14872" width="5.375" style="1" customWidth="1"/>
    <col min="14873" max="14873" width="9.625" style="1" customWidth="1"/>
    <col min="14874" max="14874" width="5.375" style="1" customWidth="1"/>
    <col min="14875" max="14875" width="9.625" style="1" customWidth="1"/>
    <col min="14876" max="14876" width="6.75" style="1" customWidth="1"/>
    <col min="14877" max="14877" width="9.625" style="1" customWidth="1"/>
    <col min="14878" max="14878" width="5.375" style="1" customWidth="1"/>
    <col min="14879" max="14879" width="12.375" style="1" customWidth="1"/>
    <col min="14880" max="14880" width="9" style="1"/>
    <col min="14881" max="14881" width="10.5" style="1" bestFit="1" customWidth="1"/>
    <col min="14882" max="15104" width="9" style="1"/>
    <col min="15105" max="15105" width="4.75" style="1" bestFit="1" customWidth="1"/>
    <col min="15106" max="15106" width="33.75" style="1" customWidth="1"/>
    <col min="15107" max="15107" width="9.25" style="1" bestFit="1" customWidth="1"/>
    <col min="15108" max="15108" width="6.75" style="1" customWidth="1"/>
    <col min="15109" max="15109" width="9.75" style="1" customWidth="1"/>
    <col min="15110" max="15110" width="5.375" style="1" customWidth="1"/>
    <col min="15111" max="15111" width="9.625" style="1" customWidth="1"/>
    <col min="15112" max="15112" width="5.375" style="1" customWidth="1"/>
    <col min="15113" max="15113" width="9.625" style="1" customWidth="1"/>
    <col min="15114" max="15114" width="5.375" style="1" customWidth="1"/>
    <col min="15115" max="15115" width="9.625" style="1" customWidth="1"/>
    <col min="15116" max="15116" width="5.375" style="1" customWidth="1"/>
    <col min="15117" max="15117" width="9.625" style="1" customWidth="1"/>
    <col min="15118" max="15118" width="5.375" style="1" customWidth="1"/>
    <col min="15119" max="15119" width="9.625" style="1" customWidth="1"/>
    <col min="15120" max="15120" width="5.375" style="1" customWidth="1"/>
    <col min="15121" max="15121" width="9.5" style="1" customWidth="1"/>
    <col min="15122" max="15122" width="5.375" style="1" customWidth="1"/>
    <col min="15123" max="15123" width="9.625" style="1" customWidth="1"/>
    <col min="15124" max="15124" width="5.375" style="1" customWidth="1"/>
    <col min="15125" max="15125" width="9.625" style="1" customWidth="1"/>
    <col min="15126" max="15126" width="5.375" style="1" customWidth="1"/>
    <col min="15127" max="15127" width="9.625" style="1" customWidth="1"/>
    <col min="15128" max="15128" width="5.375" style="1" customWidth="1"/>
    <col min="15129" max="15129" width="9.625" style="1" customWidth="1"/>
    <col min="15130" max="15130" width="5.375" style="1" customWidth="1"/>
    <col min="15131" max="15131" width="9.625" style="1" customWidth="1"/>
    <col min="15132" max="15132" width="6.75" style="1" customWidth="1"/>
    <col min="15133" max="15133" width="9.625" style="1" customWidth="1"/>
    <col min="15134" max="15134" width="5.375" style="1" customWidth="1"/>
    <col min="15135" max="15135" width="12.375" style="1" customWidth="1"/>
    <col min="15136" max="15136" width="9" style="1"/>
    <col min="15137" max="15137" width="10.5" style="1" bestFit="1" customWidth="1"/>
    <col min="15138" max="15360" width="9" style="1"/>
    <col min="15361" max="15361" width="4.75" style="1" bestFit="1" customWidth="1"/>
    <col min="15362" max="15362" width="33.75" style="1" customWidth="1"/>
    <col min="15363" max="15363" width="9.25" style="1" bestFit="1" customWidth="1"/>
    <col min="15364" max="15364" width="6.75" style="1" customWidth="1"/>
    <col min="15365" max="15365" width="9.75" style="1" customWidth="1"/>
    <col min="15366" max="15366" width="5.375" style="1" customWidth="1"/>
    <col min="15367" max="15367" width="9.625" style="1" customWidth="1"/>
    <col min="15368" max="15368" width="5.375" style="1" customWidth="1"/>
    <col min="15369" max="15369" width="9.625" style="1" customWidth="1"/>
    <col min="15370" max="15370" width="5.375" style="1" customWidth="1"/>
    <col min="15371" max="15371" width="9.625" style="1" customWidth="1"/>
    <col min="15372" max="15372" width="5.375" style="1" customWidth="1"/>
    <col min="15373" max="15373" width="9.625" style="1" customWidth="1"/>
    <col min="15374" max="15374" width="5.375" style="1" customWidth="1"/>
    <col min="15375" max="15375" width="9.625" style="1" customWidth="1"/>
    <col min="15376" max="15376" width="5.375" style="1" customWidth="1"/>
    <col min="15377" max="15377" width="9.5" style="1" customWidth="1"/>
    <col min="15378" max="15378" width="5.375" style="1" customWidth="1"/>
    <col min="15379" max="15379" width="9.625" style="1" customWidth="1"/>
    <col min="15380" max="15380" width="5.375" style="1" customWidth="1"/>
    <col min="15381" max="15381" width="9.625" style="1" customWidth="1"/>
    <col min="15382" max="15382" width="5.375" style="1" customWidth="1"/>
    <col min="15383" max="15383" width="9.625" style="1" customWidth="1"/>
    <col min="15384" max="15384" width="5.375" style="1" customWidth="1"/>
    <col min="15385" max="15385" width="9.625" style="1" customWidth="1"/>
    <col min="15386" max="15386" width="5.375" style="1" customWidth="1"/>
    <col min="15387" max="15387" width="9.625" style="1" customWidth="1"/>
    <col min="15388" max="15388" width="6.75" style="1" customWidth="1"/>
    <col min="15389" max="15389" width="9.625" style="1" customWidth="1"/>
    <col min="15390" max="15390" width="5.375" style="1" customWidth="1"/>
    <col min="15391" max="15391" width="12.375" style="1" customWidth="1"/>
    <col min="15392" max="15392" width="9" style="1"/>
    <col min="15393" max="15393" width="10.5" style="1" bestFit="1" customWidth="1"/>
    <col min="15394" max="15616" width="9" style="1"/>
    <col min="15617" max="15617" width="4.75" style="1" bestFit="1" customWidth="1"/>
    <col min="15618" max="15618" width="33.75" style="1" customWidth="1"/>
    <col min="15619" max="15619" width="9.25" style="1" bestFit="1" customWidth="1"/>
    <col min="15620" max="15620" width="6.75" style="1" customWidth="1"/>
    <col min="15621" max="15621" width="9.75" style="1" customWidth="1"/>
    <col min="15622" max="15622" width="5.375" style="1" customWidth="1"/>
    <col min="15623" max="15623" width="9.625" style="1" customWidth="1"/>
    <col min="15624" max="15624" width="5.375" style="1" customWidth="1"/>
    <col min="15625" max="15625" width="9.625" style="1" customWidth="1"/>
    <col min="15626" max="15626" width="5.375" style="1" customWidth="1"/>
    <col min="15627" max="15627" width="9.625" style="1" customWidth="1"/>
    <col min="15628" max="15628" width="5.375" style="1" customWidth="1"/>
    <col min="15629" max="15629" width="9.625" style="1" customWidth="1"/>
    <col min="15630" max="15630" width="5.375" style="1" customWidth="1"/>
    <col min="15631" max="15631" width="9.625" style="1" customWidth="1"/>
    <col min="15632" max="15632" width="5.375" style="1" customWidth="1"/>
    <col min="15633" max="15633" width="9.5" style="1" customWidth="1"/>
    <col min="15634" max="15634" width="5.375" style="1" customWidth="1"/>
    <col min="15635" max="15635" width="9.625" style="1" customWidth="1"/>
    <col min="15636" max="15636" width="5.375" style="1" customWidth="1"/>
    <col min="15637" max="15637" width="9.625" style="1" customWidth="1"/>
    <col min="15638" max="15638" width="5.375" style="1" customWidth="1"/>
    <col min="15639" max="15639" width="9.625" style="1" customWidth="1"/>
    <col min="15640" max="15640" width="5.375" style="1" customWidth="1"/>
    <col min="15641" max="15641" width="9.625" style="1" customWidth="1"/>
    <col min="15642" max="15642" width="5.375" style="1" customWidth="1"/>
    <col min="15643" max="15643" width="9.625" style="1" customWidth="1"/>
    <col min="15644" max="15644" width="6.75" style="1" customWidth="1"/>
    <col min="15645" max="15645" width="9.625" style="1" customWidth="1"/>
    <col min="15646" max="15646" width="5.375" style="1" customWidth="1"/>
    <col min="15647" max="15647" width="12.375" style="1" customWidth="1"/>
    <col min="15648" max="15648" width="9" style="1"/>
    <col min="15649" max="15649" width="10.5" style="1" bestFit="1" customWidth="1"/>
    <col min="15650" max="15872" width="9" style="1"/>
    <col min="15873" max="15873" width="4.75" style="1" bestFit="1" customWidth="1"/>
    <col min="15874" max="15874" width="33.75" style="1" customWidth="1"/>
    <col min="15875" max="15875" width="9.25" style="1" bestFit="1" customWidth="1"/>
    <col min="15876" max="15876" width="6.75" style="1" customWidth="1"/>
    <col min="15877" max="15877" width="9.75" style="1" customWidth="1"/>
    <col min="15878" max="15878" width="5.375" style="1" customWidth="1"/>
    <col min="15879" max="15879" width="9.625" style="1" customWidth="1"/>
    <col min="15880" max="15880" width="5.375" style="1" customWidth="1"/>
    <col min="15881" max="15881" width="9.625" style="1" customWidth="1"/>
    <col min="15882" max="15882" width="5.375" style="1" customWidth="1"/>
    <col min="15883" max="15883" width="9.625" style="1" customWidth="1"/>
    <col min="15884" max="15884" width="5.375" style="1" customWidth="1"/>
    <col min="15885" max="15885" width="9.625" style="1" customWidth="1"/>
    <col min="15886" max="15886" width="5.375" style="1" customWidth="1"/>
    <col min="15887" max="15887" width="9.625" style="1" customWidth="1"/>
    <col min="15888" max="15888" width="5.375" style="1" customWidth="1"/>
    <col min="15889" max="15889" width="9.5" style="1" customWidth="1"/>
    <col min="15890" max="15890" width="5.375" style="1" customWidth="1"/>
    <col min="15891" max="15891" width="9.625" style="1" customWidth="1"/>
    <col min="15892" max="15892" width="5.375" style="1" customWidth="1"/>
    <col min="15893" max="15893" width="9.625" style="1" customWidth="1"/>
    <col min="15894" max="15894" width="5.375" style="1" customWidth="1"/>
    <col min="15895" max="15895" width="9.625" style="1" customWidth="1"/>
    <col min="15896" max="15896" width="5.375" style="1" customWidth="1"/>
    <col min="15897" max="15897" width="9.625" style="1" customWidth="1"/>
    <col min="15898" max="15898" width="5.375" style="1" customWidth="1"/>
    <col min="15899" max="15899" width="9.625" style="1" customWidth="1"/>
    <col min="15900" max="15900" width="6.75" style="1" customWidth="1"/>
    <col min="15901" max="15901" width="9.625" style="1" customWidth="1"/>
    <col min="15902" max="15902" width="5.375" style="1" customWidth="1"/>
    <col min="15903" max="15903" width="12.375" style="1" customWidth="1"/>
    <col min="15904" max="15904" width="9" style="1"/>
    <col min="15905" max="15905" width="10.5" style="1" bestFit="1" customWidth="1"/>
    <col min="15906" max="16128" width="9" style="1"/>
    <col min="16129" max="16129" width="4.75" style="1" bestFit="1" customWidth="1"/>
    <col min="16130" max="16130" width="33.75" style="1" customWidth="1"/>
    <col min="16131" max="16131" width="9.25" style="1" bestFit="1" customWidth="1"/>
    <col min="16132" max="16132" width="6.75" style="1" customWidth="1"/>
    <col min="16133" max="16133" width="9.75" style="1" customWidth="1"/>
    <col min="16134" max="16134" width="5.375" style="1" customWidth="1"/>
    <col min="16135" max="16135" width="9.625" style="1" customWidth="1"/>
    <col min="16136" max="16136" width="5.375" style="1" customWidth="1"/>
    <col min="16137" max="16137" width="9.625" style="1" customWidth="1"/>
    <col min="16138" max="16138" width="5.375" style="1" customWidth="1"/>
    <col min="16139" max="16139" width="9.625" style="1" customWidth="1"/>
    <col min="16140" max="16140" width="5.375" style="1" customWidth="1"/>
    <col min="16141" max="16141" width="9.625" style="1" customWidth="1"/>
    <col min="16142" max="16142" width="5.375" style="1" customWidth="1"/>
    <col min="16143" max="16143" width="9.625" style="1" customWidth="1"/>
    <col min="16144" max="16144" width="5.375" style="1" customWidth="1"/>
    <col min="16145" max="16145" width="9.5" style="1" customWidth="1"/>
    <col min="16146" max="16146" width="5.375" style="1" customWidth="1"/>
    <col min="16147" max="16147" width="9.625" style="1" customWidth="1"/>
    <col min="16148" max="16148" width="5.375" style="1" customWidth="1"/>
    <col min="16149" max="16149" width="9.625" style="1" customWidth="1"/>
    <col min="16150" max="16150" width="5.375" style="1" customWidth="1"/>
    <col min="16151" max="16151" width="9.625" style="1" customWidth="1"/>
    <col min="16152" max="16152" width="5.375" style="1" customWidth="1"/>
    <col min="16153" max="16153" width="9.625" style="1" customWidth="1"/>
    <col min="16154" max="16154" width="5.375" style="1" customWidth="1"/>
    <col min="16155" max="16155" width="9.625" style="1" customWidth="1"/>
    <col min="16156" max="16156" width="6.75" style="1" customWidth="1"/>
    <col min="16157" max="16157" width="9.625" style="1" customWidth="1"/>
    <col min="16158" max="16158" width="5.375" style="1" customWidth="1"/>
    <col min="16159" max="16159" width="12.375" style="1" customWidth="1"/>
    <col min="16160" max="16160" width="9" style="1"/>
    <col min="16161" max="16161" width="10.5" style="1" bestFit="1" customWidth="1"/>
    <col min="16162" max="16384" width="9" style="1"/>
  </cols>
  <sheetData>
    <row r="1" spans="1:34" ht="77.25" customHeight="1" x14ac:dyDescent="0.3">
      <c r="A1" s="171" t="s">
        <v>134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</row>
    <row r="2" spans="1:34" ht="18.75" customHeight="1" thickBot="1" x14ac:dyDescent="0.5">
      <c r="A2" s="3"/>
      <c r="E2" s="5"/>
    </row>
    <row r="3" spans="1:34" s="95" customFormat="1" ht="29.25" customHeight="1" thickBot="1" x14ac:dyDescent="0.35">
      <c r="A3" s="97" t="s">
        <v>0</v>
      </c>
      <c r="B3" s="98" t="s">
        <v>1</v>
      </c>
      <c r="C3" s="99" t="s">
        <v>2</v>
      </c>
      <c r="D3" s="98" t="s">
        <v>3</v>
      </c>
      <c r="E3" s="100" t="s">
        <v>4</v>
      </c>
      <c r="F3" s="172" t="s">
        <v>5</v>
      </c>
      <c r="G3" s="173"/>
      <c r="H3" s="174" t="s">
        <v>6</v>
      </c>
      <c r="I3" s="175"/>
      <c r="J3" s="176" t="s">
        <v>7</v>
      </c>
      <c r="K3" s="175"/>
      <c r="L3" s="176" t="s">
        <v>8</v>
      </c>
      <c r="M3" s="175"/>
      <c r="N3" s="176" t="s">
        <v>9</v>
      </c>
      <c r="O3" s="175"/>
      <c r="P3" s="174" t="s">
        <v>10</v>
      </c>
      <c r="Q3" s="175"/>
      <c r="R3" s="176" t="s">
        <v>11</v>
      </c>
      <c r="S3" s="173"/>
      <c r="T3" s="174" t="s">
        <v>12</v>
      </c>
      <c r="U3" s="173"/>
      <c r="V3" s="174" t="s">
        <v>13</v>
      </c>
      <c r="W3" s="175"/>
      <c r="X3" s="176" t="s">
        <v>14</v>
      </c>
      <c r="Y3" s="175"/>
      <c r="Z3" s="176" t="s">
        <v>15</v>
      </c>
      <c r="AA3" s="175"/>
      <c r="AB3" s="176" t="s">
        <v>16</v>
      </c>
      <c r="AC3" s="173"/>
      <c r="AD3" s="174" t="s">
        <v>26</v>
      </c>
      <c r="AE3" s="173"/>
      <c r="AG3" s="96"/>
      <c r="AH3" s="96"/>
    </row>
    <row r="4" spans="1:34" s="24" customFormat="1" ht="13.5" x14ac:dyDescent="0.3">
      <c r="A4" s="9">
        <v>1</v>
      </c>
      <c r="B4" s="10" t="s">
        <v>43</v>
      </c>
      <c r="C4" s="101" t="s">
        <v>75</v>
      </c>
      <c r="D4" s="11" t="s">
        <v>17</v>
      </c>
      <c r="E4" s="12">
        <v>2920</v>
      </c>
      <c r="F4" s="13">
        <f>[1]Sheet1!F4+[2]Sheet1!F4+[3]Sheet1!F4+[4]Sheet1!F4+[5]Sheet1!F4</f>
        <v>12</v>
      </c>
      <c r="G4" s="14">
        <f>[1]Sheet1!G4+[2]Sheet1!G4+[3]Sheet1!G4+[4]Sheet1!G4+[5]Sheet1!G4</f>
        <v>35040</v>
      </c>
      <c r="H4" s="92">
        <f>[1]Sheet1!H4+[2]Sheet1!H4+[3]Sheet1!H4+[4]Sheet1!H4+[5]Sheet1!H4</f>
        <v>2</v>
      </c>
      <c r="I4" s="93">
        <f>[1]Sheet1!I4+[2]Sheet1!I4+[3]Sheet1!I4+[4]Sheet1!I4+[5]Sheet1!I4</f>
        <v>5840</v>
      </c>
      <c r="J4" s="13">
        <f>[1]Sheet1!J4+[2]Sheet1!J4+[3]Sheet1!J4+[4]Sheet1!J4+[5]Sheet1!J4</f>
        <v>20</v>
      </c>
      <c r="K4" s="14">
        <f>[1]Sheet1!K4+[2]Sheet1!K4+[3]Sheet1!K4+[4]Sheet1!K4+[5]Sheet1!K4</f>
        <v>58400</v>
      </c>
      <c r="L4" s="92">
        <f>[1]Sheet1!L4+[2]Sheet1!L4+[3]Sheet1!L4+[4]Sheet1!L4+[5]Sheet1!L4</f>
        <v>13</v>
      </c>
      <c r="M4" s="93">
        <f>[1]Sheet1!M4+[2]Sheet1!M4+[3]Sheet1!M4+[4]Sheet1!M4+[5]Sheet1!M4</f>
        <v>37960</v>
      </c>
      <c r="N4" s="13">
        <f>[1]Sheet1!N4+[2]Sheet1!N4+[3]Sheet1!N4+[4]Sheet1!N4+[5]Sheet1!N4</f>
        <v>22</v>
      </c>
      <c r="O4" s="14">
        <f>[1]Sheet1!O4+[2]Sheet1!O4+[3]Sheet1!O4+[4]Sheet1!O4+[5]Sheet1!O4</f>
        <v>64240</v>
      </c>
      <c r="P4" s="92">
        <f>[1]Sheet1!P4+[2]Sheet1!P4+[3]Sheet1!P4+[4]Sheet1!P4+[5]Sheet1!P4</f>
        <v>23</v>
      </c>
      <c r="Q4" s="93">
        <f>[1]Sheet1!Q4+[2]Sheet1!Q4+[3]Sheet1!Q4+[4]Sheet1!Q4+[5]Sheet1!Q4</f>
        <v>67160</v>
      </c>
      <c r="R4" s="90">
        <f>[1]Sheet1!R4+[2]Sheet1!R4+[3]Sheet1!R4+[4]Sheet1!R4+[5]Sheet1!R4</f>
        <v>22</v>
      </c>
      <c r="S4" s="89">
        <f>[1]Sheet1!S4+[2]Sheet1!S4+[3]Sheet1!S4+[4]Sheet1!S4+[5]Sheet1!S4</f>
        <v>64240</v>
      </c>
      <c r="T4" s="85">
        <f>[1]Sheet1!T4+[2]Sheet1!T4+[3]Sheet1!T4+[4]Sheet1!T4+[5]Sheet1!T4</f>
        <v>0</v>
      </c>
      <c r="U4" s="91">
        <f>[1]Sheet1!U4+[2]Sheet1!U4+[3]Sheet1!U4+[4]Sheet1!U4+[5]Sheet1!U4</f>
        <v>0</v>
      </c>
      <c r="V4" s="19">
        <f>[1]Sheet1!V4+[2]Sheet1!V4+[3]Sheet1!V4+[4]Sheet1!V4+[5]Sheet1!V4</f>
        <v>0</v>
      </c>
      <c r="W4" s="14">
        <f>[1]Sheet1!W4+[2]Sheet1!W4+[3]Sheet1!W4+[4]Sheet1!W4+[5]Sheet1!W4</f>
        <v>0</v>
      </c>
      <c r="X4" s="92">
        <f>[1]Sheet1!X4+[2]Sheet1!X4+[3]Sheet1!X4+[4]Sheet1!X4+[5]Sheet1!X4</f>
        <v>0</v>
      </c>
      <c r="Y4" s="93">
        <f>[1]Sheet1!Y4+[2]Sheet1!Y4+[3]Sheet1!Y4+[4]Sheet1!Y4+[5]Sheet1!Y4</f>
        <v>0</v>
      </c>
      <c r="Z4" s="13">
        <f>[1]Sheet1!Z4+[2]Sheet1!Z4+[3]Sheet1!Z4+[4]Sheet1!Z4+[5]Sheet1!Z4</f>
        <v>0</v>
      </c>
      <c r="AA4" s="102">
        <f>[1]Sheet1!AA4+[2]Sheet1!AA4+[3]Sheet1!AA4+[4]Sheet1!AA4+[5]Sheet1!AA4</f>
        <v>0</v>
      </c>
      <c r="AB4" s="85">
        <f>[1]Sheet1!AB4+[2]Sheet1!AB4+[3]Sheet1!AB4+[4]Sheet1!AB4+[5]Sheet1!AB4</f>
        <v>0</v>
      </c>
      <c r="AC4" s="91">
        <f>[1]Sheet1!AC4+[2]Sheet1!AC4+[3]Sheet1!AC4+[4]Sheet1!AC4+[5]Sheet1!AC4</f>
        <v>0</v>
      </c>
      <c r="AD4" s="103">
        <f>[1]Sheet1!AD4+[2]Sheet1!AD4+[3]Sheet1!AD4+[4]Sheet1!AD4+[5]Sheet1!AD4</f>
        <v>92</v>
      </c>
      <c r="AE4" s="104">
        <f>[1]Sheet1!AE4+[2]Sheet1!AE4+[3]Sheet1!AE4+[4]Sheet1!AE4+[5]Sheet1!AE4</f>
        <v>268640</v>
      </c>
      <c r="AG4" s="25"/>
      <c r="AH4" s="25"/>
    </row>
    <row r="5" spans="1:34" s="24" customFormat="1" ht="13.5" x14ac:dyDescent="0.3">
      <c r="A5" s="26">
        <v>2</v>
      </c>
      <c r="B5" s="27" t="s">
        <v>44</v>
      </c>
      <c r="C5" s="105" t="s">
        <v>76</v>
      </c>
      <c r="D5" s="29" t="s">
        <v>17</v>
      </c>
      <c r="E5" s="30">
        <v>3010</v>
      </c>
      <c r="F5" s="13">
        <f>[1]Sheet1!F5+[2]Sheet1!F5+[3]Sheet1!F5+[4]Sheet1!F5+[5]Sheet1!F5</f>
        <v>0</v>
      </c>
      <c r="G5" s="14">
        <f>[1]Sheet1!G5+[2]Sheet1!G5+[3]Sheet1!G5+[4]Sheet1!G5+[5]Sheet1!G5</f>
        <v>0</v>
      </c>
      <c r="H5" s="92">
        <f>[1]Sheet1!H5+[2]Sheet1!H5+[3]Sheet1!H5+[4]Sheet1!H5+[5]Sheet1!H5</f>
        <v>0</v>
      </c>
      <c r="I5" s="93">
        <f>[1]Sheet1!I5+[2]Sheet1!I5+[3]Sheet1!I5+[4]Sheet1!I5+[5]Sheet1!I5</f>
        <v>0</v>
      </c>
      <c r="J5" s="13">
        <f>[1]Sheet1!J5+[2]Sheet1!J5+[3]Sheet1!J5+[4]Sheet1!J5+[5]Sheet1!J5</f>
        <v>0</v>
      </c>
      <c r="K5" s="14">
        <f>[1]Sheet1!K5+[2]Sheet1!K5+[3]Sheet1!K5+[4]Sheet1!K5+[5]Sheet1!K5</f>
        <v>0</v>
      </c>
      <c r="L5" s="92">
        <f>[1]Sheet1!L5+[2]Sheet1!L5+[3]Sheet1!L5+[4]Sheet1!L5+[5]Sheet1!L5</f>
        <v>10</v>
      </c>
      <c r="M5" s="93">
        <f>[1]Sheet1!M5+[2]Sheet1!M5+[3]Sheet1!M5+[4]Sheet1!M5+[5]Sheet1!M5</f>
        <v>30100</v>
      </c>
      <c r="N5" s="13">
        <f>[1]Sheet1!N5+[2]Sheet1!N5+[3]Sheet1!N5+[4]Sheet1!N5+[5]Sheet1!N5</f>
        <v>2</v>
      </c>
      <c r="O5" s="14">
        <f>[1]Sheet1!O5+[2]Sheet1!O5+[3]Sheet1!O5+[4]Sheet1!O5+[5]Sheet1!O5</f>
        <v>6020</v>
      </c>
      <c r="P5" s="92">
        <f>[1]Sheet1!P5+[2]Sheet1!P5+[3]Sheet1!P5+[4]Sheet1!P5+[5]Sheet1!P5</f>
        <v>2</v>
      </c>
      <c r="Q5" s="93">
        <f>[1]Sheet1!Q5+[2]Sheet1!Q5+[3]Sheet1!Q5+[4]Sheet1!Q5+[5]Sheet1!Q5</f>
        <v>6020</v>
      </c>
      <c r="R5" s="90">
        <f>[1]Sheet1!R5+[2]Sheet1!R5+[3]Sheet1!R5+[4]Sheet1!R5+[5]Sheet1!R5</f>
        <v>15</v>
      </c>
      <c r="S5" s="89">
        <f>[1]Sheet1!S5+[2]Sheet1!S5+[3]Sheet1!S5+[4]Sheet1!S5+[5]Sheet1!S5</f>
        <v>45150</v>
      </c>
      <c r="T5" s="85">
        <f>[1]Sheet1!T5+[2]Sheet1!T5+[3]Sheet1!T5+[4]Sheet1!T5+[5]Sheet1!T5</f>
        <v>0</v>
      </c>
      <c r="U5" s="91">
        <f>[1]Sheet1!U5+[2]Sheet1!U5+[3]Sheet1!U5+[4]Sheet1!U5+[5]Sheet1!U5</f>
        <v>0</v>
      </c>
      <c r="V5" s="19">
        <f>[1]Sheet1!V5+[2]Sheet1!V5+[3]Sheet1!V5+[4]Sheet1!V5+[5]Sheet1!V5</f>
        <v>0</v>
      </c>
      <c r="W5" s="14">
        <f>[1]Sheet1!W5+[2]Sheet1!W5+[3]Sheet1!W5+[4]Sheet1!W5+[5]Sheet1!W5</f>
        <v>0</v>
      </c>
      <c r="X5" s="92">
        <f>[1]Sheet1!X5+[2]Sheet1!X5+[3]Sheet1!X5+[4]Sheet1!X5+[5]Sheet1!X5</f>
        <v>0</v>
      </c>
      <c r="Y5" s="93">
        <f>[1]Sheet1!Y5+[2]Sheet1!Y5+[3]Sheet1!Y5+[4]Sheet1!Y5+[5]Sheet1!Y5</f>
        <v>0</v>
      </c>
      <c r="Z5" s="13">
        <f>[1]Sheet1!Z5+[2]Sheet1!Z5+[3]Sheet1!Z5+[4]Sheet1!Z5+[5]Sheet1!Z5</f>
        <v>0</v>
      </c>
      <c r="AA5" s="102">
        <f>[1]Sheet1!AA5+[2]Sheet1!AA5+[3]Sheet1!AA5+[4]Sheet1!AA5+[5]Sheet1!AA5</f>
        <v>0</v>
      </c>
      <c r="AB5" s="85">
        <f>[1]Sheet1!AB5+[2]Sheet1!AB5+[3]Sheet1!AB5+[4]Sheet1!AB5+[5]Sheet1!AB5</f>
        <v>0</v>
      </c>
      <c r="AC5" s="91">
        <f>[1]Sheet1!AC5+[2]Sheet1!AC5+[3]Sheet1!AC5+[4]Sheet1!AC5+[5]Sheet1!AC5</f>
        <v>0</v>
      </c>
      <c r="AD5" s="103">
        <f>[1]Sheet1!AD5+[2]Sheet1!AD5+[3]Sheet1!AD5+[4]Sheet1!AD5+[5]Sheet1!AD5</f>
        <v>14</v>
      </c>
      <c r="AE5" s="104">
        <f>[1]Sheet1!AE5+[2]Sheet1!AE5+[3]Sheet1!AE5+[4]Sheet1!AE5+[5]Sheet1!AE5</f>
        <v>42140</v>
      </c>
      <c r="AG5" s="25"/>
      <c r="AH5" s="25"/>
    </row>
    <row r="6" spans="1:34" s="24" customFormat="1" ht="13.5" customHeight="1" x14ac:dyDescent="0.3">
      <c r="A6" s="9">
        <v>3</v>
      </c>
      <c r="B6" s="27" t="s">
        <v>45</v>
      </c>
      <c r="C6" s="105" t="s">
        <v>77</v>
      </c>
      <c r="D6" s="29" t="s">
        <v>17</v>
      </c>
      <c r="E6" s="30">
        <v>6070</v>
      </c>
      <c r="F6" s="13">
        <f>[1]Sheet1!F6+[2]Sheet1!F6+[3]Sheet1!F6+[4]Sheet1!F6+[5]Sheet1!F6</f>
        <v>0</v>
      </c>
      <c r="G6" s="14">
        <f>[1]Sheet1!G6+[2]Sheet1!G6+[3]Sheet1!G6+[4]Sheet1!G6+[5]Sheet1!G6</f>
        <v>0</v>
      </c>
      <c r="H6" s="92">
        <f>[1]Sheet1!H6+[2]Sheet1!H6+[3]Sheet1!H6+[4]Sheet1!H6+[5]Sheet1!H6</f>
        <v>0</v>
      </c>
      <c r="I6" s="93">
        <f>[1]Sheet1!I6+[2]Sheet1!I6+[3]Sheet1!I6+[4]Sheet1!I6+[5]Sheet1!I6</f>
        <v>0</v>
      </c>
      <c r="J6" s="13">
        <f>[1]Sheet1!J6+[2]Sheet1!J6+[3]Sheet1!J6+[4]Sheet1!J6+[5]Sheet1!J6</f>
        <v>0</v>
      </c>
      <c r="K6" s="14">
        <f>[1]Sheet1!K6+[2]Sheet1!K6+[3]Sheet1!K6+[4]Sheet1!K6+[5]Sheet1!K6</f>
        <v>0</v>
      </c>
      <c r="L6" s="92">
        <f>[1]Sheet1!L6+[2]Sheet1!L6+[3]Sheet1!L6+[4]Sheet1!L6+[5]Sheet1!L6</f>
        <v>0</v>
      </c>
      <c r="M6" s="93">
        <f>[1]Sheet1!M6+[2]Sheet1!M6+[3]Sheet1!M6+[4]Sheet1!M6+[5]Sheet1!M6</f>
        <v>0</v>
      </c>
      <c r="N6" s="13">
        <f>[1]Sheet1!N6+[2]Sheet1!N6+[3]Sheet1!N6+[4]Sheet1!N6+[5]Sheet1!N6</f>
        <v>5</v>
      </c>
      <c r="O6" s="14">
        <f>[1]Sheet1!O6+[2]Sheet1!O6+[3]Sheet1!O6+[4]Sheet1!O6+[5]Sheet1!O6</f>
        <v>30350</v>
      </c>
      <c r="P6" s="92">
        <f>[1]Sheet1!P6+[2]Sheet1!P6+[3]Sheet1!P6+[4]Sheet1!P6+[5]Sheet1!P6</f>
        <v>5</v>
      </c>
      <c r="Q6" s="93">
        <f>[1]Sheet1!Q6+[2]Sheet1!Q6+[3]Sheet1!Q6+[4]Sheet1!Q6+[5]Sheet1!Q6</f>
        <v>30350</v>
      </c>
      <c r="R6" s="90">
        <f>[1]Sheet1!R6+[2]Sheet1!R6+[3]Sheet1!R6+[4]Sheet1!R6+[5]Sheet1!R6</f>
        <v>5</v>
      </c>
      <c r="S6" s="89">
        <f>[1]Sheet1!S6+[2]Sheet1!S6+[3]Sheet1!S6+[4]Sheet1!S6+[5]Sheet1!S6</f>
        <v>30350</v>
      </c>
      <c r="T6" s="90">
        <f>[1]Sheet1!T6+[2]Sheet1!T6+[3]Sheet1!T6+[4]Sheet1!T6+[5]Sheet1!T6</f>
        <v>0</v>
      </c>
      <c r="U6" s="91">
        <f>[1]Sheet1!U6+[2]Sheet1!U6+[3]Sheet1!U6+[4]Sheet1!U6+[5]Sheet1!U6</f>
        <v>0</v>
      </c>
      <c r="V6" s="19">
        <f>[1]Sheet1!V6+[2]Sheet1!V6+[3]Sheet1!V6+[4]Sheet1!V6+[5]Sheet1!V6</f>
        <v>0</v>
      </c>
      <c r="W6" s="14">
        <f>[1]Sheet1!W6+[2]Sheet1!W6+[3]Sheet1!W6+[4]Sheet1!W6+[5]Sheet1!W6</f>
        <v>0</v>
      </c>
      <c r="X6" s="92">
        <f>[1]Sheet1!X6+[2]Sheet1!X6+[3]Sheet1!X6+[4]Sheet1!X6+[5]Sheet1!X6</f>
        <v>0</v>
      </c>
      <c r="Y6" s="93">
        <f>[1]Sheet1!Y6+[2]Sheet1!Y6+[3]Sheet1!Y6+[4]Sheet1!Y6+[5]Sheet1!Y6</f>
        <v>0</v>
      </c>
      <c r="Z6" s="13">
        <f>[1]Sheet1!Z6+[2]Sheet1!Z6+[3]Sheet1!Z6+[4]Sheet1!Z6+[5]Sheet1!Z6</f>
        <v>0</v>
      </c>
      <c r="AA6" s="102">
        <f>[1]Sheet1!AA6+[2]Sheet1!AA6+[3]Sheet1!AA6+[4]Sheet1!AA6+[5]Sheet1!AA6</f>
        <v>0</v>
      </c>
      <c r="AB6" s="85">
        <f>[1]Sheet1!AB6+[2]Sheet1!AB6+[3]Sheet1!AB6+[4]Sheet1!AB6+[5]Sheet1!AB6</f>
        <v>0</v>
      </c>
      <c r="AC6" s="91">
        <f>[1]Sheet1!AC6+[2]Sheet1!AC6+[3]Sheet1!AC6+[4]Sheet1!AC6+[5]Sheet1!AC6</f>
        <v>0</v>
      </c>
      <c r="AD6" s="103">
        <f>[1]Sheet1!AD6+[2]Sheet1!AD6+[3]Sheet1!AD6+[4]Sheet1!AD6+[5]Sheet1!AD6</f>
        <v>10</v>
      </c>
      <c r="AE6" s="104">
        <f>[1]Sheet1!AE6+[2]Sheet1!AE6+[3]Sheet1!AE6+[4]Sheet1!AE6+[5]Sheet1!AE6</f>
        <v>60700</v>
      </c>
      <c r="AG6" s="25"/>
      <c r="AH6" s="25"/>
    </row>
    <row r="7" spans="1:34" s="34" customFormat="1" ht="13.5" customHeight="1" x14ac:dyDescent="0.3">
      <c r="A7" s="26">
        <v>4</v>
      </c>
      <c r="B7" s="31" t="s">
        <v>46</v>
      </c>
      <c r="C7" s="106" t="s">
        <v>78</v>
      </c>
      <c r="D7" s="32" t="s">
        <v>17</v>
      </c>
      <c r="E7" s="33">
        <v>6760</v>
      </c>
      <c r="F7" s="13">
        <f>[1]Sheet1!F7+[2]Sheet1!F7+[3]Sheet1!F7+[4]Sheet1!F7+[5]Sheet1!F7</f>
        <v>2</v>
      </c>
      <c r="G7" s="14">
        <f>[1]Sheet1!G7+[2]Sheet1!G7+[3]Sheet1!G7+[4]Sheet1!G7+[5]Sheet1!G7</f>
        <v>13520</v>
      </c>
      <c r="H7" s="92">
        <f>[1]Sheet1!H7+[2]Sheet1!H7+[3]Sheet1!H7+[4]Sheet1!H7+[5]Sheet1!H7</f>
        <v>2</v>
      </c>
      <c r="I7" s="93">
        <f>[1]Sheet1!I7+[2]Sheet1!I7+[3]Sheet1!I7+[4]Sheet1!I7+[5]Sheet1!I7</f>
        <v>13520</v>
      </c>
      <c r="J7" s="13">
        <f>[1]Sheet1!J7+[2]Sheet1!J7+[3]Sheet1!J7+[4]Sheet1!J7+[5]Sheet1!J7</f>
        <v>0</v>
      </c>
      <c r="K7" s="14">
        <f>[1]Sheet1!K7+[2]Sheet1!K7+[3]Sheet1!K7+[4]Sheet1!K7+[5]Sheet1!K7</f>
        <v>0</v>
      </c>
      <c r="L7" s="92">
        <f>[1]Sheet1!L7+[2]Sheet1!L7+[3]Sheet1!L7+[4]Sheet1!L7+[5]Sheet1!L7</f>
        <v>1</v>
      </c>
      <c r="M7" s="93">
        <f>[1]Sheet1!M7+[2]Sheet1!M7+[3]Sheet1!M7+[4]Sheet1!M7+[5]Sheet1!M7</f>
        <v>6760</v>
      </c>
      <c r="N7" s="13">
        <f>[1]Sheet1!N7+[2]Sheet1!N7+[3]Sheet1!N7+[4]Sheet1!N7+[5]Sheet1!N7</f>
        <v>2</v>
      </c>
      <c r="O7" s="14">
        <f>[1]Sheet1!O7+[2]Sheet1!O7+[3]Sheet1!O7+[4]Sheet1!O7+[5]Sheet1!O7</f>
        <v>13520</v>
      </c>
      <c r="P7" s="92">
        <f>[1]Sheet1!P7+[2]Sheet1!P7+[3]Sheet1!P7+[4]Sheet1!P7+[5]Sheet1!P7</f>
        <v>3</v>
      </c>
      <c r="Q7" s="93">
        <f>[1]Sheet1!Q7+[2]Sheet1!Q7+[3]Sheet1!Q7+[4]Sheet1!Q7+[5]Sheet1!Q7</f>
        <v>20280</v>
      </c>
      <c r="R7" s="90">
        <f>[1]Sheet1!R7+[2]Sheet1!R7+[3]Sheet1!R7+[4]Sheet1!R7+[5]Sheet1!R7</f>
        <v>2</v>
      </c>
      <c r="S7" s="89">
        <f>[1]Sheet1!S7+[2]Sheet1!S7+[3]Sheet1!S7+[4]Sheet1!S7+[5]Sheet1!S7</f>
        <v>13520</v>
      </c>
      <c r="T7" s="90">
        <f>[1]Sheet1!T7+[2]Sheet1!T7+[3]Sheet1!T7+[4]Sheet1!T7+[5]Sheet1!T7</f>
        <v>0</v>
      </c>
      <c r="U7" s="91">
        <f>[1]Sheet1!U7+[2]Sheet1!U7+[3]Sheet1!U7+[4]Sheet1!U7+[5]Sheet1!U7</f>
        <v>0</v>
      </c>
      <c r="V7" s="19">
        <f>[1]Sheet1!V7+[2]Sheet1!V7+[3]Sheet1!V7+[4]Sheet1!V7+[5]Sheet1!V7</f>
        <v>0</v>
      </c>
      <c r="W7" s="14">
        <f>[1]Sheet1!W7+[2]Sheet1!W7+[3]Sheet1!W7+[4]Sheet1!W7+[5]Sheet1!W7</f>
        <v>0</v>
      </c>
      <c r="X7" s="92">
        <f>[1]Sheet1!X7+[2]Sheet1!X7+[3]Sheet1!X7+[4]Sheet1!X7+[5]Sheet1!X7</f>
        <v>0</v>
      </c>
      <c r="Y7" s="93">
        <f>[1]Sheet1!Y7+[2]Sheet1!Y7+[3]Sheet1!Y7+[4]Sheet1!Y7+[5]Sheet1!Y7</f>
        <v>0</v>
      </c>
      <c r="Z7" s="13">
        <f>[1]Sheet1!Z7+[2]Sheet1!Z7+[3]Sheet1!Z7+[4]Sheet1!Z7+[5]Sheet1!Z7</f>
        <v>0</v>
      </c>
      <c r="AA7" s="102">
        <f>[1]Sheet1!AA7+[2]Sheet1!AA7+[3]Sheet1!AA7+[4]Sheet1!AA7+[5]Sheet1!AA7</f>
        <v>0</v>
      </c>
      <c r="AB7" s="85">
        <f>[1]Sheet1!AB7+[2]Sheet1!AB7+[3]Sheet1!AB7+[4]Sheet1!AB7+[5]Sheet1!AB7</f>
        <v>0</v>
      </c>
      <c r="AC7" s="91">
        <f>[1]Sheet1!AC7+[2]Sheet1!AC7+[3]Sheet1!AC7+[4]Sheet1!AC7+[5]Sheet1!AC7</f>
        <v>0</v>
      </c>
      <c r="AD7" s="103">
        <f>[1]Sheet1!AD7+[2]Sheet1!AD7+[3]Sheet1!AD7+[4]Sheet1!AD7+[5]Sheet1!AD7</f>
        <v>10</v>
      </c>
      <c r="AE7" s="104">
        <f>[1]Sheet1!AE7+[2]Sheet1!AE7+[3]Sheet1!AE7+[4]Sheet1!AE7+[5]Sheet1!AE7</f>
        <v>67600</v>
      </c>
      <c r="AG7" s="35"/>
      <c r="AH7" s="35"/>
    </row>
    <row r="8" spans="1:34" s="34" customFormat="1" ht="13.5" customHeight="1" x14ac:dyDescent="0.3">
      <c r="A8" s="9">
        <v>5</v>
      </c>
      <c r="B8" s="36" t="s">
        <v>47</v>
      </c>
      <c r="C8" s="107" t="s">
        <v>79</v>
      </c>
      <c r="D8" s="37" t="s">
        <v>19</v>
      </c>
      <c r="E8" s="38">
        <v>2250</v>
      </c>
      <c r="F8" s="13">
        <f>[1]Sheet1!F8+[2]Sheet1!F8+[3]Sheet1!F8+[4]Sheet1!F8+[5]Sheet1!F8</f>
        <v>9</v>
      </c>
      <c r="G8" s="14">
        <f>[1]Sheet1!G8+[2]Sheet1!G8+[3]Sheet1!G8+[4]Sheet1!G8+[5]Sheet1!G8</f>
        <v>20250</v>
      </c>
      <c r="H8" s="92">
        <f>[1]Sheet1!H8+[2]Sheet1!H8+[3]Sheet1!H8+[4]Sheet1!H8+[5]Sheet1!H8</f>
        <v>9</v>
      </c>
      <c r="I8" s="93">
        <f>[1]Sheet1!I8+[2]Sheet1!I8+[3]Sheet1!I8+[4]Sheet1!I8+[5]Sheet1!I8</f>
        <v>20250</v>
      </c>
      <c r="J8" s="13">
        <f>[1]Sheet1!J8+[2]Sheet1!J8+[3]Sheet1!J8+[4]Sheet1!J8+[5]Sheet1!J8</f>
        <v>9</v>
      </c>
      <c r="K8" s="14">
        <f>[1]Sheet1!K8+[2]Sheet1!K8+[3]Sheet1!K8+[4]Sheet1!K8+[5]Sheet1!K8</f>
        <v>20250</v>
      </c>
      <c r="L8" s="92">
        <f>[1]Sheet1!L8+[2]Sheet1!L8+[3]Sheet1!L8+[4]Sheet1!L8+[5]Sheet1!L8</f>
        <v>9</v>
      </c>
      <c r="M8" s="93">
        <f>[1]Sheet1!M8+[2]Sheet1!M8+[3]Sheet1!M8+[4]Sheet1!M8+[5]Sheet1!M8</f>
        <v>20250</v>
      </c>
      <c r="N8" s="13">
        <f>[1]Sheet1!N8+[2]Sheet1!N8+[3]Sheet1!N8+[4]Sheet1!N8+[5]Sheet1!N8</f>
        <v>9</v>
      </c>
      <c r="O8" s="14">
        <f>[1]Sheet1!O8+[2]Sheet1!O8+[3]Sheet1!O8+[4]Sheet1!O8+[5]Sheet1!O8</f>
        <v>20250</v>
      </c>
      <c r="P8" s="92">
        <f>[1]Sheet1!P8+[2]Sheet1!P8+[3]Sheet1!P8+[4]Sheet1!P8+[5]Sheet1!P8</f>
        <v>9</v>
      </c>
      <c r="Q8" s="93">
        <f>[1]Sheet1!Q8+[2]Sheet1!Q8+[3]Sheet1!Q8+[4]Sheet1!Q8+[5]Sheet1!Q8</f>
        <v>20250</v>
      </c>
      <c r="R8" s="90">
        <f>[1]Sheet1!R8+[2]Sheet1!R8+[3]Sheet1!R8+[4]Sheet1!R8+[5]Sheet1!R8</f>
        <v>9</v>
      </c>
      <c r="S8" s="89">
        <f>[1]Sheet1!S8+[2]Sheet1!S8+[3]Sheet1!S8+[4]Sheet1!S8+[5]Sheet1!S8</f>
        <v>20250</v>
      </c>
      <c r="T8" s="92">
        <f>[1]Sheet1!T8+[2]Sheet1!T8+[3]Sheet1!T8+[4]Sheet1!T8+[5]Sheet1!T8</f>
        <v>0</v>
      </c>
      <c r="U8" s="89">
        <f>[1]Sheet1!U8+[2]Sheet1!U8+[3]Sheet1!U8+[4]Sheet1!U8+[5]Sheet1!U8</f>
        <v>0</v>
      </c>
      <c r="V8" s="19">
        <f>[1]Sheet1!V8+[2]Sheet1!V8+[3]Sheet1!V8+[4]Sheet1!V8+[5]Sheet1!V8</f>
        <v>0</v>
      </c>
      <c r="W8" s="14">
        <f>[1]Sheet1!W8+[2]Sheet1!W8+[3]Sheet1!W8+[4]Sheet1!W8+[5]Sheet1!W8</f>
        <v>0</v>
      </c>
      <c r="X8" s="92">
        <f>[1]Sheet1!X8+[2]Sheet1!X8+[3]Sheet1!X8+[4]Sheet1!X8+[5]Sheet1!X8</f>
        <v>0</v>
      </c>
      <c r="Y8" s="93">
        <f>[1]Sheet1!Y8+[2]Sheet1!Y8+[3]Sheet1!Y8+[4]Sheet1!Y8+[5]Sheet1!Y8</f>
        <v>0</v>
      </c>
      <c r="Z8" s="13">
        <f>[1]Sheet1!Z8+[2]Sheet1!Z8+[3]Sheet1!Z8+[4]Sheet1!Z8+[5]Sheet1!Z8</f>
        <v>0</v>
      </c>
      <c r="AA8" s="102">
        <f>[1]Sheet1!AA8+[2]Sheet1!AA8+[3]Sheet1!AA8+[4]Sheet1!AA8+[5]Sheet1!AA8</f>
        <v>0</v>
      </c>
      <c r="AB8" s="85">
        <f>[1]Sheet1!AB8+[2]Sheet1!AB8+[3]Sheet1!AB8+[4]Sheet1!AB8+[5]Sheet1!AB8</f>
        <v>0</v>
      </c>
      <c r="AC8" s="91">
        <f>[1]Sheet1!AC8+[2]Sheet1!AC8+[3]Sheet1!AC8+[4]Sheet1!AC8+[5]Sheet1!AC8</f>
        <v>0</v>
      </c>
      <c r="AD8" s="103">
        <f>[1]Sheet1!AD8+[2]Sheet1!AD8+[3]Sheet1!AD8+[4]Sheet1!AD8+[5]Sheet1!AD8</f>
        <v>54</v>
      </c>
      <c r="AE8" s="104">
        <f>[1]Sheet1!AE8+[2]Sheet1!AE8+[3]Sheet1!AE8+[4]Sheet1!AE8+[5]Sheet1!AE8</f>
        <v>121500</v>
      </c>
      <c r="AG8" s="35"/>
      <c r="AH8" s="35"/>
    </row>
    <row r="9" spans="1:34" s="34" customFormat="1" ht="13.5" customHeight="1" x14ac:dyDescent="0.3">
      <c r="A9" s="26">
        <v>6</v>
      </c>
      <c r="B9" s="47" t="s">
        <v>48</v>
      </c>
      <c r="C9" s="106" t="s">
        <v>80</v>
      </c>
      <c r="D9" s="32" t="s">
        <v>19</v>
      </c>
      <c r="E9" s="38">
        <v>2250</v>
      </c>
      <c r="F9" s="13">
        <f>[1]Sheet1!F9+[2]Sheet1!F9+[3]Sheet1!F9+[4]Sheet1!F9+[5]Sheet1!F9</f>
        <v>30</v>
      </c>
      <c r="G9" s="14">
        <f>[1]Sheet1!G9+[2]Sheet1!G9+[3]Sheet1!G9+[4]Sheet1!G9+[5]Sheet1!G9</f>
        <v>67500</v>
      </c>
      <c r="H9" s="92">
        <f>[1]Sheet1!H9+[2]Sheet1!H9+[3]Sheet1!H9+[4]Sheet1!H9+[5]Sheet1!H9</f>
        <v>14</v>
      </c>
      <c r="I9" s="93">
        <f>[1]Sheet1!I9+[2]Sheet1!I9+[3]Sheet1!I9+[4]Sheet1!I9+[5]Sheet1!I9</f>
        <v>31500</v>
      </c>
      <c r="J9" s="13">
        <f>[1]Sheet1!J9+[2]Sheet1!J9+[3]Sheet1!J9+[4]Sheet1!J9+[5]Sheet1!J9</f>
        <v>23</v>
      </c>
      <c r="K9" s="14">
        <f>[1]Sheet1!K9+[2]Sheet1!K9+[3]Sheet1!K9+[4]Sheet1!K9+[5]Sheet1!K9</f>
        <v>51750</v>
      </c>
      <c r="L9" s="92">
        <f>[1]Sheet1!L9+[2]Sheet1!L9+[3]Sheet1!L9+[4]Sheet1!L9+[5]Sheet1!L9</f>
        <v>37</v>
      </c>
      <c r="M9" s="93">
        <f>[1]Sheet1!M9+[2]Sheet1!M9+[3]Sheet1!M9+[4]Sheet1!M9+[5]Sheet1!M9</f>
        <v>83250</v>
      </c>
      <c r="N9" s="13">
        <f>[1]Sheet1!N9+[2]Sheet1!N9+[3]Sheet1!N9+[4]Sheet1!N9+[5]Sheet1!N9</f>
        <v>30</v>
      </c>
      <c r="O9" s="14">
        <f>[1]Sheet1!O9+[2]Sheet1!O9+[3]Sheet1!O9+[4]Sheet1!O9+[5]Sheet1!O9</f>
        <v>67500</v>
      </c>
      <c r="P9" s="92">
        <f>[1]Sheet1!P9+[2]Sheet1!P9+[3]Sheet1!P9+[4]Sheet1!P9+[5]Sheet1!P9</f>
        <v>31</v>
      </c>
      <c r="Q9" s="93">
        <f>[1]Sheet1!Q9+[2]Sheet1!Q9+[3]Sheet1!Q9+[4]Sheet1!Q9+[5]Sheet1!Q9</f>
        <v>69750</v>
      </c>
      <c r="R9" s="90">
        <f>[1]Sheet1!R9+[2]Sheet1!R9+[3]Sheet1!R9+[4]Sheet1!R9+[5]Sheet1!R9</f>
        <v>21</v>
      </c>
      <c r="S9" s="89">
        <f>[1]Sheet1!S9+[2]Sheet1!S9+[3]Sheet1!S9+[4]Sheet1!S9+[5]Sheet1!S9</f>
        <v>47250</v>
      </c>
      <c r="T9" s="92">
        <f>[1]Sheet1!T9+[2]Sheet1!T9+[3]Sheet1!T9+[4]Sheet1!T9+[5]Sheet1!T9</f>
        <v>0</v>
      </c>
      <c r="U9" s="89">
        <f>[1]Sheet1!U9+[2]Sheet1!U9+[3]Sheet1!U9+[4]Sheet1!U9+[5]Sheet1!U9</f>
        <v>0</v>
      </c>
      <c r="V9" s="19">
        <f>[1]Sheet1!V9+[2]Sheet1!V9+[3]Sheet1!V9+[4]Sheet1!V9+[5]Sheet1!V9</f>
        <v>0</v>
      </c>
      <c r="W9" s="14">
        <f>[1]Sheet1!W9+[2]Sheet1!W9+[3]Sheet1!W9+[4]Sheet1!W9+[5]Sheet1!W9</f>
        <v>0</v>
      </c>
      <c r="X9" s="92">
        <f>[1]Sheet1!X9+[2]Sheet1!X9+[3]Sheet1!X9+[4]Sheet1!X9+[5]Sheet1!X9</f>
        <v>0</v>
      </c>
      <c r="Y9" s="93">
        <f>[1]Sheet1!Y9+[2]Sheet1!Y9+[3]Sheet1!Y9+[4]Sheet1!Y9+[5]Sheet1!Y9</f>
        <v>0</v>
      </c>
      <c r="Z9" s="13">
        <f>[1]Sheet1!Z9+[2]Sheet1!Z9+[3]Sheet1!Z9+[4]Sheet1!Z9+[5]Sheet1!Z9</f>
        <v>0</v>
      </c>
      <c r="AA9" s="102">
        <f>[1]Sheet1!AA9+[2]Sheet1!AA9+[3]Sheet1!AA9+[4]Sheet1!AA9+[5]Sheet1!AA9</f>
        <v>0</v>
      </c>
      <c r="AB9" s="85">
        <f>[1]Sheet1!AB9+[2]Sheet1!AB9+[3]Sheet1!AB9+[4]Sheet1!AB9+[5]Sheet1!AB9</f>
        <v>0</v>
      </c>
      <c r="AC9" s="91">
        <f>[1]Sheet1!AC9+[2]Sheet1!AC9+[3]Sheet1!AC9+[4]Sheet1!AC9+[5]Sheet1!AC9</f>
        <v>0</v>
      </c>
      <c r="AD9" s="103">
        <f>[1]Sheet1!AD9+[2]Sheet1!AD9+[3]Sheet1!AD9+[4]Sheet1!AD9+[5]Sheet1!AD9</f>
        <v>165</v>
      </c>
      <c r="AE9" s="104">
        <f>[1]Sheet1!AE9+[2]Sheet1!AE9+[3]Sheet1!AE9+[4]Sheet1!AE9+[5]Sheet1!AE9</f>
        <v>371250</v>
      </c>
      <c r="AG9" s="35"/>
      <c r="AH9" s="35"/>
    </row>
    <row r="10" spans="1:34" s="34" customFormat="1" ht="13.5" customHeight="1" x14ac:dyDescent="0.3">
      <c r="A10" s="9">
        <v>7</v>
      </c>
      <c r="B10" s="31" t="s">
        <v>49</v>
      </c>
      <c r="C10" s="106" t="s">
        <v>81</v>
      </c>
      <c r="D10" s="32" t="s">
        <v>19</v>
      </c>
      <c r="E10" s="38">
        <v>2250</v>
      </c>
      <c r="F10" s="13">
        <f>[1]Sheet1!F10+[2]Sheet1!F10+[3]Sheet1!F10+[4]Sheet1!F10+[5]Sheet1!F10</f>
        <v>48</v>
      </c>
      <c r="G10" s="14">
        <f>[1]Sheet1!G10+[2]Sheet1!G10+[3]Sheet1!G10+[4]Sheet1!G10+[5]Sheet1!G10</f>
        <v>108000</v>
      </c>
      <c r="H10" s="92">
        <f>[1]Sheet1!H10+[2]Sheet1!H10+[3]Sheet1!H10+[4]Sheet1!H10+[5]Sheet1!H10</f>
        <v>35</v>
      </c>
      <c r="I10" s="93">
        <f>[1]Sheet1!I10+[2]Sheet1!I10+[3]Sheet1!I10+[4]Sheet1!I10+[5]Sheet1!I10</f>
        <v>78750</v>
      </c>
      <c r="J10" s="13">
        <f>[1]Sheet1!J10+[2]Sheet1!J10+[3]Sheet1!J10+[4]Sheet1!J10+[5]Sheet1!J10</f>
        <v>42</v>
      </c>
      <c r="K10" s="14">
        <f>[1]Sheet1!K10+[2]Sheet1!K10+[3]Sheet1!K10+[4]Sheet1!K10+[5]Sheet1!K10</f>
        <v>94500</v>
      </c>
      <c r="L10" s="92">
        <f>[1]Sheet1!L10+[2]Sheet1!L10+[3]Sheet1!L10+[4]Sheet1!L10+[5]Sheet1!L10</f>
        <v>48</v>
      </c>
      <c r="M10" s="93">
        <f>[1]Sheet1!M10+[2]Sheet1!M10+[3]Sheet1!M10+[4]Sheet1!M10+[5]Sheet1!M10</f>
        <v>108000</v>
      </c>
      <c r="N10" s="13">
        <f>[1]Sheet1!N10+[2]Sheet1!N10+[3]Sheet1!N10+[4]Sheet1!N10+[5]Sheet1!N10</f>
        <v>48</v>
      </c>
      <c r="O10" s="14">
        <f>[1]Sheet1!O10+[2]Sheet1!O10+[3]Sheet1!O10+[4]Sheet1!O10+[5]Sheet1!O10</f>
        <v>108000</v>
      </c>
      <c r="P10" s="92">
        <f>[1]Sheet1!P10+[2]Sheet1!P10+[3]Sheet1!P10+[4]Sheet1!P10+[5]Sheet1!P10</f>
        <v>53</v>
      </c>
      <c r="Q10" s="93">
        <f>[1]Sheet1!Q10+[2]Sheet1!Q10+[3]Sheet1!Q10+[4]Sheet1!Q10+[5]Sheet1!Q10</f>
        <v>119250</v>
      </c>
      <c r="R10" s="90">
        <f>[1]Sheet1!R10+[2]Sheet1!R10+[3]Sheet1!R10+[4]Sheet1!R10+[5]Sheet1!R10</f>
        <v>42</v>
      </c>
      <c r="S10" s="89">
        <f>[1]Sheet1!S10+[2]Sheet1!S10+[3]Sheet1!S10+[4]Sheet1!S10+[5]Sheet1!S10</f>
        <v>94500</v>
      </c>
      <c r="T10" s="92">
        <f>[1]Sheet1!T10+[2]Sheet1!T10+[3]Sheet1!T10+[4]Sheet1!T10+[5]Sheet1!T10</f>
        <v>0</v>
      </c>
      <c r="U10" s="89">
        <f>[1]Sheet1!U10+[2]Sheet1!U10+[3]Sheet1!U10+[4]Sheet1!U10+[5]Sheet1!U10</f>
        <v>0</v>
      </c>
      <c r="V10" s="19">
        <f>[1]Sheet1!V10+[2]Sheet1!V10+[3]Sheet1!V10+[4]Sheet1!V10+[5]Sheet1!V10</f>
        <v>0</v>
      </c>
      <c r="W10" s="14">
        <f>[1]Sheet1!W10+[2]Sheet1!W10+[3]Sheet1!W10+[4]Sheet1!W10+[5]Sheet1!W10</f>
        <v>0</v>
      </c>
      <c r="X10" s="92">
        <f>[1]Sheet1!X10+[2]Sheet1!X10+[3]Sheet1!X10+[4]Sheet1!X10+[5]Sheet1!X10</f>
        <v>0</v>
      </c>
      <c r="Y10" s="93">
        <f>[1]Sheet1!Y10+[2]Sheet1!Y10+[3]Sheet1!Y10+[4]Sheet1!Y10+[5]Sheet1!Y10</f>
        <v>0</v>
      </c>
      <c r="Z10" s="13">
        <f>[1]Sheet1!Z10+[2]Sheet1!Z10+[3]Sheet1!Z10+[4]Sheet1!Z10+[5]Sheet1!Z10</f>
        <v>0</v>
      </c>
      <c r="AA10" s="102">
        <f>[1]Sheet1!AA10+[2]Sheet1!AA10+[3]Sheet1!AA10+[4]Sheet1!AA10+[5]Sheet1!AA10</f>
        <v>0</v>
      </c>
      <c r="AB10" s="85">
        <f>[1]Sheet1!AB10+[2]Sheet1!AB10+[3]Sheet1!AB10+[4]Sheet1!AB10+[5]Sheet1!AB10</f>
        <v>0</v>
      </c>
      <c r="AC10" s="91">
        <f>[1]Sheet1!AC10+[2]Sheet1!AC10+[3]Sheet1!AC10+[4]Sheet1!AC10+[5]Sheet1!AC10</f>
        <v>0</v>
      </c>
      <c r="AD10" s="103">
        <f>[1]Sheet1!AD10+[2]Sheet1!AD10+[3]Sheet1!AD10+[4]Sheet1!AD10+[5]Sheet1!AD10</f>
        <v>274</v>
      </c>
      <c r="AE10" s="104">
        <f>[1]Sheet1!AE10+[2]Sheet1!AE10+[3]Sheet1!AE10+[4]Sheet1!AE10+[5]Sheet1!AE10</f>
        <v>616500</v>
      </c>
      <c r="AG10" s="35"/>
      <c r="AH10" s="35"/>
    </row>
    <row r="11" spans="1:34" s="110" customFormat="1" ht="13.5" customHeight="1" x14ac:dyDescent="0.3">
      <c r="A11" s="26">
        <v>8</v>
      </c>
      <c r="B11" s="47" t="s">
        <v>82</v>
      </c>
      <c r="C11" s="108" t="s">
        <v>83</v>
      </c>
      <c r="D11" s="29" t="s">
        <v>18</v>
      </c>
      <c r="E11" s="109">
        <f>710*20</f>
        <v>14200</v>
      </c>
      <c r="F11" s="13">
        <f>[1]Sheet1!F11+[2]Sheet1!F11+[3]Sheet1!F11+[4]Sheet1!F11+[5]Sheet1!F11</f>
        <v>0</v>
      </c>
      <c r="G11" s="14">
        <f>[1]Sheet1!G11+[2]Sheet1!G11+[3]Sheet1!G11+[4]Sheet1!G11+[5]Sheet1!G11</f>
        <v>0</v>
      </c>
      <c r="H11" s="92">
        <f>[1]Sheet1!H11+[2]Sheet1!H11+[3]Sheet1!H11+[4]Sheet1!H11+[5]Sheet1!H11</f>
        <v>0</v>
      </c>
      <c r="I11" s="93">
        <f>[1]Sheet1!I11+[2]Sheet1!I11+[3]Sheet1!I11+[4]Sheet1!I11+[5]Sheet1!I11</f>
        <v>0</v>
      </c>
      <c r="J11" s="13">
        <f>[1]Sheet1!J11+[2]Sheet1!J11+[3]Sheet1!J11+[4]Sheet1!J11+[5]Sheet1!J11</f>
        <v>0</v>
      </c>
      <c r="K11" s="14">
        <f>[1]Sheet1!K11+[2]Sheet1!K11+[3]Sheet1!K11+[4]Sheet1!K11+[5]Sheet1!K11</f>
        <v>0</v>
      </c>
      <c r="L11" s="92">
        <f>[1]Sheet1!L11+[2]Sheet1!L11+[3]Sheet1!L11+[4]Sheet1!L11+[5]Sheet1!L11</f>
        <v>0</v>
      </c>
      <c r="M11" s="93">
        <f>[1]Sheet1!M11+[2]Sheet1!M11+[3]Sheet1!M11+[4]Sheet1!M11+[5]Sheet1!M11</f>
        <v>0</v>
      </c>
      <c r="N11" s="13">
        <f>[1]Sheet1!N11+[2]Sheet1!N11+[3]Sheet1!N11+[4]Sheet1!N11+[5]Sheet1!N11</f>
        <v>0</v>
      </c>
      <c r="O11" s="14">
        <f>[1]Sheet1!O11+[2]Sheet1!O11+[3]Sheet1!O11+[4]Sheet1!O11+[5]Sheet1!O11</f>
        <v>0</v>
      </c>
      <c r="P11" s="92">
        <f>[1]Sheet1!P11+[2]Sheet1!P11+[3]Sheet1!P11+[4]Sheet1!P11+[5]Sheet1!P11</f>
        <v>0</v>
      </c>
      <c r="Q11" s="93">
        <f>[1]Sheet1!Q11+[2]Sheet1!Q11+[3]Sheet1!Q11+[4]Sheet1!Q11+[5]Sheet1!Q11</f>
        <v>0</v>
      </c>
      <c r="R11" s="90">
        <f>[1]Sheet1!R11+[2]Sheet1!R11+[3]Sheet1!R11+[4]Sheet1!R11+[5]Sheet1!R11</f>
        <v>3</v>
      </c>
      <c r="S11" s="89">
        <f>[1]Sheet1!S11+[2]Sheet1!S11+[3]Sheet1!S11+[4]Sheet1!S11+[5]Sheet1!S11</f>
        <v>42600</v>
      </c>
      <c r="T11" s="90">
        <f>[1]Sheet1!T11+[2]Sheet1!T11+[3]Sheet1!T11+[4]Sheet1!T11+[5]Sheet1!T11</f>
        <v>0</v>
      </c>
      <c r="U11" s="91">
        <f>[1]Sheet1!U11+[2]Sheet1!U11+[3]Sheet1!U11+[4]Sheet1!U11+[5]Sheet1!U11</f>
        <v>0</v>
      </c>
      <c r="V11" s="19">
        <f>[1]Sheet1!V11+[2]Sheet1!V11+[3]Sheet1!V11+[4]Sheet1!V11+[5]Sheet1!V11</f>
        <v>0</v>
      </c>
      <c r="W11" s="14">
        <f>[1]Sheet1!W11+[2]Sheet1!W11+[3]Sheet1!W11+[4]Sheet1!W11+[5]Sheet1!W11</f>
        <v>0</v>
      </c>
      <c r="X11" s="92">
        <f>[1]Sheet1!X11+[2]Sheet1!X11+[3]Sheet1!X11+[4]Sheet1!X11+[5]Sheet1!X11</f>
        <v>0</v>
      </c>
      <c r="Y11" s="93">
        <f>[1]Sheet1!Y11+[2]Sheet1!Y11+[3]Sheet1!Y11+[4]Sheet1!Y11+[5]Sheet1!Y11</f>
        <v>0</v>
      </c>
      <c r="Z11" s="13">
        <f>[1]Sheet1!Z11+[2]Sheet1!Z11+[3]Sheet1!Z11+[4]Sheet1!Z11+[5]Sheet1!Z11</f>
        <v>0</v>
      </c>
      <c r="AA11" s="102">
        <f>[1]Sheet1!AA11+[2]Sheet1!AA11+[3]Sheet1!AA11+[4]Sheet1!AA11+[5]Sheet1!AA11</f>
        <v>0</v>
      </c>
      <c r="AB11" s="85">
        <f>[1]Sheet1!AB11+[2]Sheet1!AB11+[3]Sheet1!AB11+[4]Sheet1!AB11+[5]Sheet1!AB11</f>
        <v>0</v>
      </c>
      <c r="AC11" s="91">
        <f>[1]Sheet1!AC11+[2]Sheet1!AC11+[3]Sheet1!AC11+[4]Sheet1!AC11+[5]Sheet1!AC11</f>
        <v>0</v>
      </c>
      <c r="AD11" s="103">
        <f>[1]Sheet1!AD11+[2]Sheet1!AD11+[3]Sheet1!AD11+[4]Sheet1!AD11+[5]Sheet1!AD11</f>
        <v>0</v>
      </c>
      <c r="AE11" s="104">
        <f>[1]Sheet1!AE11+[2]Sheet1!AE11+[3]Sheet1!AE11+[4]Sheet1!AE11+[5]Sheet1!AE11</f>
        <v>0</v>
      </c>
      <c r="AG11" s="111"/>
      <c r="AH11" s="111"/>
    </row>
    <row r="12" spans="1:34" s="110" customFormat="1" ht="13.5" customHeight="1" x14ac:dyDescent="0.3">
      <c r="A12" s="9">
        <v>9</v>
      </c>
      <c r="B12" s="47" t="s">
        <v>84</v>
      </c>
      <c r="C12" s="112" t="s">
        <v>85</v>
      </c>
      <c r="D12" s="46" t="s">
        <v>18</v>
      </c>
      <c r="E12" s="109">
        <f t="shared" ref="E12:E13" si="0">710*20</f>
        <v>14200</v>
      </c>
      <c r="F12" s="13">
        <f>[1]Sheet1!F12+[2]Sheet1!F12+[3]Sheet1!F12+[4]Sheet1!F12+[5]Sheet1!F12</f>
        <v>0</v>
      </c>
      <c r="G12" s="14">
        <f>[1]Sheet1!G12+[2]Sheet1!G12+[3]Sheet1!G12+[4]Sheet1!G12+[5]Sheet1!G12</f>
        <v>0</v>
      </c>
      <c r="H12" s="92">
        <f>[1]Sheet1!H12+[2]Sheet1!H12+[3]Sheet1!H12+[4]Sheet1!H12+[5]Sheet1!H12</f>
        <v>0</v>
      </c>
      <c r="I12" s="93">
        <f>[1]Sheet1!I12+[2]Sheet1!I12+[3]Sheet1!I12+[4]Sheet1!I12+[5]Sheet1!I12</f>
        <v>0</v>
      </c>
      <c r="J12" s="13">
        <f>[1]Sheet1!J12+[2]Sheet1!J12+[3]Sheet1!J12+[4]Sheet1!J12+[5]Sheet1!J12</f>
        <v>2</v>
      </c>
      <c r="K12" s="14">
        <f>[1]Sheet1!K12+[2]Sheet1!K12+[3]Sheet1!K12+[4]Sheet1!K12+[5]Sheet1!K12</f>
        <v>28400</v>
      </c>
      <c r="L12" s="92">
        <f>[1]Sheet1!L12+[2]Sheet1!L12+[3]Sheet1!L12+[4]Sheet1!L12+[5]Sheet1!L12</f>
        <v>1</v>
      </c>
      <c r="M12" s="93">
        <f>[1]Sheet1!M12+[2]Sheet1!M12+[3]Sheet1!M12+[4]Sheet1!M12+[5]Sheet1!M12</f>
        <v>14200</v>
      </c>
      <c r="N12" s="13">
        <f>[1]Sheet1!N12+[2]Sheet1!N12+[3]Sheet1!N12+[4]Sheet1!N12+[5]Sheet1!N12</f>
        <v>0</v>
      </c>
      <c r="O12" s="14">
        <f>[1]Sheet1!O12+[2]Sheet1!O12+[3]Sheet1!O12+[4]Sheet1!O12+[5]Sheet1!O12</f>
        <v>0</v>
      </c>
      <c r="P12" s="92">
        <f>[1]Sheet1!P12+[2]Sheet1!P12+[3]Sheet1!P12+[4]Sheet1!P12+[5]Sheet1!P12</f>
        <v>0</v>
      </c>
      <c r="Q12" s="93">
        <f>[1]Sheet1!Q12+[2]Sheet1!Q12+[3]Sheet1!Q12+[4]Sheet1!Q12+[5]Sheet1!Q12</f>
        <v>0</v>
      </c>
      <c r="R12" s="90">
        <f>[1]Sheet1!R12+[2]Sheet1!R12+[3]Sheet1!R12+[4]Sheet1!R12+[5]Sheet1!R12</f>
        <v>1</v>
      </c>
      <c r="S12" s="89">
        <f>[1]Sheet1!S12+[2]Sheet1!S12+[3]Sheet1!S12+[4]Sheet1!S12+[5]Sheet1!S12</f>
        <v>14200</v>
      </c>
      <c r="T12" s="85">
        <f>[1]Sheet1!T12+[2]Sheet1!T12+[3]Sheet1!T12+[4]Sheet1!T12+[5]Sheet1!T12</f>
        <v>0</v>
      </c>
      <c r="U12" s="91">
        <f>[1]Sheet1!U12+[2]Sheet1!U12+[3]Sheet1!U12+[4]Sheet1!U12+[5]Sheet1!U12</f>
        <v>0</v>
      </c>
      <c r="V12" s="19">
        <f>[1]Sheet1!V12+[2]Sheet1!V12+[3]Sheet1!V12+[4]Sheet1!V12+[5]Sheet1!V12</f>
        <v>0</v>
      </c>
      <c r="W12" s="14">
        <f>[1]Sheet1!W12+[2]Sheet1!W12+[3]Sheet1!W12+[4]Sheet1!W12+[5]Sheet1!W12</f>
        <v>0</v>
      </c>
      <c r="X12" s="92">
        <f>[1]Sheet1!X12+[2]Sheet1!X12+[3]Sheet1!X12+[4]Sheet1!X12+[5]Sheet1!X12</f>
        <v>0</v>
      </c>
      <c r="Y12" s="93">
        <f>[1]Sheet1!Y12+[2]Sheet1!Y12+[3]Sheet1!Y12+[4]Sheet1!Y12+[5]Sheet1!Y12</f>
        <v>0</v>
      </c>
      <c r="Z12" s="13">
        <f>[1]Sheet1!Z12+[2]Sheet1!Z12+[3]Sheet1!Z12+[4]Sheet1!Z12+[5]Sheet1!Z12</f>
        <v>0</v>
      </c>
      <c r="AA12" s="102">
        <f>[1]Sheet1!AA12+[2]Sheet1!AA12+[3]Sheet1!AA12+[4]Sheet1!AA12+[5]Sheet1!AA12</f>
        <v>0</v>
      </c>
      <c r="AB12" s="85">
        <f>[1]Sheet1!AB12+[2]Sheet1!AB12+[3]Sheet1!AB12+[4]Sheet1!AB12+[5]Sheet1!AB12</f>
        <v>0</v>
      </c>
      <c r="AC12" s="91">
        <f>[1]Sheet1!AC12+[2]Sheet1!AC12+[3]Sheet1!AC12+[4]Sheet1!AC12+[5]Sheet1!AC12</f>
        <v>0</v>
      </c>
      <c r="AD12" s="103">
        <f>[1]Sheet1!AD12+[2]Sheet1!AD12+[3]Sheet1!AD12+[4]Sheet1!AD12+[5]Sheet1!AD12</f>
        <v>3</v>
      </c>
      <c r="AE12" s="104">
        <f>[1]Sheet1!AE12+[2]Sheet1!AE12+[3]Sheet1!AE12+[4]Sheet1!AE12+[5]Sheet1!AE12</f>
        <v>42600</v>
      </c>
      <c r="AG12" s="111"/>
      <c r="AH12" s="111"/>
    </row>
    <row r="13" spans="1:34" s="110" customFormat="1" ht="13.5" customHeight="1" x14ac:dyDescent="0.3">
      <c r="A13" s="26">
        <v>10</v>
      </c>
      <c r="B13" s="47" t="s">
        <v>86</v>
      </c>
      <c r="C13" s="112" t="s">
        <v>87</v>
      </c>
      <c r="D13" s="46" t="s">
        <v>18</v>
      </c>
      <c r="E13" s="109">
        <f t="shared" si="0"/>
        <v>14200</v>
      </c>
      <c r="F13" s="13">
        <f>[1]Sheet1!F13+[2]Sheet1!F13+[3]Sheet1!F13+[4]Sheet1!F13+[5]Sheet1!F13</f>
        <v>4</v>
      </c>
      <c r="G13" s="14">
        <f>[1]Sheet1!G13+[2]Sheet1!G13+[3]Sheet1!G13+[4]Sheet1!G13+[5]Sheet1!G13</f>
        <v>56800</v>
      </c>
      <c r="H13" s="92">
        <f>[1]Sheet1!H13+[2]Sheet1!H13+[3]Sheet1!H13+[4]Sheet1!H13+[5]Sheet1!H13</f>
        <v>0</v>
      </c>
      <c r="I13" s="93">
        <f>[1]Sheet1!I13+[2]Sheet1!I13+[3]Sheet1!I13+[4]Sheet1!I13+[5]Sheet1!I13</f>
        <v>0</v>
      </c>
      <c r="J13" s="13">
        <f>[1]Sheet1!J13+[2]Sheet1!J13+[3]Sheet1!J13+[4]Sheet1!J13+[5]Sheet1!J13</f>
        <v>3</v>
      </c>
      <c r="K13" s="14">
        <f>[1]Sheet1!K13+[2]Sheet1!K13+[3]Sheet1!K13+[4]Sheet1!K13+[5]Sheet1!K13</f>
        <v>42600</v>
      </c>
      <c r="L13" s="92">
        <f>[1]Sheet1!L13+[2]Sheet1!L13+[3]Sheet1!L13+[4]Sheet1!L13+[5]Sheet1!L13</f>
        <v>0</v>
      </c>
      <c r="M13" s="93">
        <f>[1]Sheet1!M13+[2]Sheet1!M13+[3]Sheet1!M13+[4]Sheet1!M13+[5]Sheet1!M13</f>
        <v>0</v>
      </c>
      <c r="N13" s="13">
        <f>[1]Sheet1!N13+[2]Sheet1!N13+[3]Sheet1!N13+[4]Sheet1!N13+[5]Sheet1!N13</f>
        <v>0</v>
      </c>
      <c r="O13" s="14">
        <f>[1]Sheet1!O13+[2]Sheet1!O13+[3]Sheet1!O13+[4]Sheet1!O13+[5]Sheet1!O13</f>
        <v>0</v>
      </c>
      <c r="P13" s="92">
        <f>[1]Sheet1!P13+[2]Sheet1!P13+[3]Sheet1!P13+[4]Sheet1!P13+[5]Sheet1!P13</f>
        <v>0</v>
      </c>
      <c r="Q13" s="93">
        <f>[1]Sheet1!Q13+[2]Sheet1!Q13+[3]Sheet1!Q13+[4]Sheet1!Q13+[5]Sheet1!Q13</f>
        <v>0</v>
      </c>
      <c r="R13" s="90">
        <f>[1]Sheet1!R13+[2]Sheet1!R13+[3]Sheet1!R13+[4]Sheet1!R13+[5]Sheet1!R13</f>
        <v>3</v>
      </c>
      <c r="S13" s="89">
        <f>[1]Sheet1!S13+[2]Sheet1!S13+[3]Sheet1!S13+[4]Sheet1!S13+[5]Sheet1!S13</f>
        <v>42600</v>
      </c>
      <c r="T13" s="85">
        <f>[1]Sheet1!T13+[2]Sheet1!T13+[3]Sheet1!T13+[4]Sheet1!T13+[5]Sheet1!T13</f>
        <v>0</v>
      </c>
      <c r="U13" s="91">
        <f>[1]Sheet1!U13+[2]Sheet1!U13+[3]Sheet1!U13+[4]Sheet1!U13+[5]Sheet1!U13</f>
        <v>0</v>
      </c>
      <c r="V13" s="19">
        <f>[1]Sheet1!V13+[2]Sheet1!V13+[3]Sheet1!V13+[4]Sheet1!V13+[5]Sheet1!V13</f>
        <v>0</v>
      </c>
      <c r="W13" s="14">
        <f>[1]Sheet1!W13+[2]Sheet1!W13+[3]Sheet1!W13+[4]Sheet1!W13+[5]Sheet1!W13</f>
        <v>0</v>
      </c>
      <c r="X13" s="92">
        <f>[1]Sheet1!X13+[2]Sheet1!X13+[3]Sheet1!X13+[4]Sheet1!X13+[5]Sheet1!X13</f>
        <v>0</v>
      </c>
      <c r="Y13" s="93">
        <f>[1]Sheet1!Y13+[2]Sheet1!Y13+[3]Sheet1!Y13+[4]Sheet1!Y13+[5]Sheet1!Y13</f>
        <v>0</v>
      </c>
      <c r="Z13" s="13">
        <f>[1]Sheet1!Z13+[2]Sheet1!Z13+[3]Sheet1!Z13+[4]Sheet1!Z13+[5]Sheet1!Z13</f>
        <v>0</v>
      </c>
      <c r="AA13" s="102">
        <f>[1]Sheet1!AA13+[2]Sheet1!AA13+[3]Sheet1!AA13+[4]Sheet1!AA13+[5]Sheet1!AA13</f>
        <v>0</v>
      </c>
      <c r="AB13" s="85">
        <f>[1]Sheet1!AB13+[2]Sheet1!AB13+[3]Sheet1!AB13+[4]Sheet1!AB13+[5]Sheet1!AB13</f>
        <v>0</v>
      </c>
      <c r="AC13" s="91">
        <f>[1]Sheet1!AC13+[2]Sheet1!AC13+[3]Sheet1!AC13+[4]Sheet1!AC13+[5]Sheet1!AC13</f>
        <v>0</v>
      </c>
      <c r="AD13" s="103">
        <f>[1]Sheet1!AD13+[2]Sheet1!AD13+[3]Sheet1!AD13+[4]Sheet1!AD13+[5]Sheet1!AD13</f>
        <v>7</v>
      </c>
      <c r="AE13" s="104">
        <f>[1]Sheet1!AE13+[2]Sheet1!AE13+[3]Sheet1!AE13+[4]Sheet1!AE13+[5]Sheet1!AE13</f>
        <v>99400</v>
      </c>
      <c r="AG13" s="111"/>
      <c r="AH13" s="111"/>
    </row>
    <row r="14" spans="1:34" s="34" customFormat="1" ht="13.5" customHeight="1" x14ac:dyDescent="0.3">
      <c r="A14" s="9">
        <v>11</v>
      </c>
      <c r="B14" s="40" t="s">
        <v>50</v>
      </c>
      <c r="C14" s="113" t="s">
        <v>88</v>
      </c>
      <c r="D14" s="41" t="s">
        <v>51</v>
      </c>
      <c r="E14" s="42">
        <v>11810</v>
      </c>
      <c r="F14" s="13">
        <f>[1]Sheet1!F14+[2]Sheet1!F14+[3]Sheet1!F14+[4]Sheet1!F14+[5]Sheet1!F14</f>
        <v>1</v>
      </c>
      <c r="G14" s="14">
        <f>[1]Sheet1!G14+[2]Sheet1!G14+[3]Sheet1!G14+[4]Sheet1!G14+[5]Sheet1!G14</f>
        <v>11810</v>
      </c>
      <c r="H14" s="92">
        <f>[1]Sheet1!H14+[2]Sheet1!H14+[3]Sheet1!H14+[4]Sheet1!H14+[5]Sheet1!H14</f>
        <v>3</v>
      </c>
      <c r="I14" s="93">
        <f>[1]Sheet1!I14+[2]Sheet1!I14+[3]Sheet1!I14+[4]Sheet1!I14+[5]Sheet1!I14</f>
        <v>35430</v>
      </c>
      <c r="J14" s="13">
        <f>[1]Sheet1!J14+[2]Sheet1!J14+[3]Sheet1!J14+[4]Sheet1!J14+[5]Sheet1!J14</f>
        <v>4</v>
      </c>
      <c r="K14" s="14">
        <f>[1]Sheet1!K14+[2]Sheet1!K14+[3]Sheet1!K14+[4]Sheet1!K14+[5]Sheet1!K14</f>
        <v>47240</v>
      </c>
      <c r="L14" s="92">
        <f>[1]Sheet1!L14+[2]Sheet1!L14+[3]Sheet1!L14+[4]Sheet1!L14+[5]Sheet1!L14</f>
        <v>8</v>
      </c>
      <c r="M14" s="93">
        <f>[1]Sheet1!M14+[2]Sheet1!M14+[3]Sheet1!M14+[4]Sheet1!M14+[5]Sheet1!M14</f>
        <v>94480</v>
      </c>
      <c r="N14" s="13">
        <f>[1]Sheet1!N14+[2]Sheet1!N14+[3]Sheet1!N14+[4]Sheet1!N14+[5]Sheet1!N14</f>
        <v>1</v>
      </c>
      <c r="O14" s="14">
        <f>[1]Sheet1!O14+[2]Sheet1!O14+[3]Sheet1!O14+[4]Sheet1!O14+[5]Sheet1!O14</f>
        <v>11810</v>
      </c>
      <c r="P14" s="92">
        <f>[1]Sheet1!P14+[2]Sheet1!P14+[3]Sheet1!P14+[4]Sheet1!P14+[5]Sheet1!P14</f>
        <v>2</v>
      </c>
      <c r="Q14" s="93">
        <f>[1]Sheet1!Q14+[2]Sheet1!Q14+[3]Sheet1!Q14+[4]Sheet1!Q14+[5]Sheet1!Q14</f>
        <v>23620</v>
      </c>
      <c r="R14" s="90">
        <f>[1]Sheet1!R14+[2]Sheet1!R14+[3]Sheet1!R14+[4]Sheet1!R14+[5]Sheet1!R14</f>
        <v>2</v>
      </c>
      <c r="S14" s="89">
        <f>[1]Sheet1!S14+[2]Sheet1!S14+[3]Sheet1!S14+[4]Sheet1!S14+[5]Sheet1!S14</f>
        <v>23620</v>
      </c>
      <c r="T14" s="85">
        <f>[1]Sheet1!T14+[2]Sheet1!T14+[3]Sheet1!T14+[4]Sheet1!T14+[5]Sheet1!T14</f>
        <v>0</v>
      </c>
      <c r="U14" s="91">
        <f>[1]Sheet1!U14+[2]Sheet1!U14+[3]Sheet1!U14+[4]Sheet1!U14+[5]Sheet1!U14</f>
        <v>0</v>
      </c>
      <c r="V14" s="19">
        <f>[1]Sheet1!V14+[2]Sheet1!V14+[3]Sheet1!V14+[4]Sheet1!V14+[5]Sheet1!V14</f>
        <v>0</v>
      </c>
      <c r="W14" s="14">
        <f>[1]Sheet1!W14+[2]Sheet1!W14+[3]Sheet1!W14+[4]Sheet1!W14+[5]Sheet1!W14</f>
        <v>0</v>
      </c>
      <c r="X14" s="92">
        <f>[1]Sheet1!X14+[2]Sheet1!X14+[3]Sheet1!X14+[4]Sheet1!X14+[5]Sheet1!X14</f>
        <v>0</v>
      </c>
      <c r="Y14" s="93">
        <f>[1]Sheet1!Y14+[2]Sheet1!Y14+[3]Sheet1!Y14+[4]Sheet1!Y14+[5]Sheet1!Y14</f>
        <v>0</v>
      </c>
      <c r="Z14" s="13">
        <f>[1]Sheet1!Z14+[2]Sheet1!Z14+[3]Sheet1!Z14+[4]Sheet1!Z14+[5]Sheet1!Z14</f>
        <v>0</v>
      </c>
      <c r="AA14" s="102">
        <f>[1]Sheet1!AA14+[2]Sheet1!AA14+[3]Sheet1!AA14+[4]Sheet1!AA14+[5]Sheet1!AA14</f>
        <v>0</v>
      </c>
      <c r="AB14" s="85">
        <f>[1]Sheet1!AB14+[2]Sheet1!AB14+[3]Sheet1!AB14+[4]Sheet1!AB14+[5]Sheet1!AB14</f>
        <v>0</v>
      </c>
      <c r="AC14" s="91">
        <f>[1]Sheet1!AC14+[2]Sheet1!AC14+[3]Sheet1!AC14+[4]Sheet1!AC14+[5]Sheet1!AC14</f>
        <v>0</v>
      </c>
      <c r="AD14" s="103">
        <f>[1]Sheet1!AD14+[2]Sheet1!AD14+[3]Sheet1!AD14+[4]Sheet1!AD14+[5]Sheet1!AD14</f>
        <v>19</v>
      </c>
      <c r="AE14" s="104">
        <f>[1]Sheet1!AE14+[2]Sheet1!AE14+[3]Sheet1!AE14+[4]Sheet1!AE14+[5]Sheet1!AE14</f>
        <v>224390</v>
      </c>
      <c r="AG14" s="35"/>
      <c r="AH14" s="35"/>
    </row>
    <row r="15" spans="1:34" s="34" customFormat="1" ht="13.5" customHeight="1" x14ac:dyDescent="0.3">
      <c r="A15" s="26">
        <v>12</v>
      </c>
      <c r="B15" s="40" t="s">
        <v>52</v>
      </c>
      <c r="C15" s="113" t="s">
        <v>89</v>
      </c>
      <c r="D15" s="41" t="s">
        <v>51</v>
      </c>
      <c r="E15" s="42">
        <v>11810</v>
      </c>
      <c r="F15" s="13">
        <f>[1]Sheet1!F15+[2]Sheet1!F15+[3]Sheet1!F15+[4]Sheet1!F15+[5]Sheet1!F15</f>
        <v>2</v>
      </c>
      <c r="G15" s="14">
        <f>[1]Sheet1!G15+[2]Sheet1!G15+[3]Sheet1!G15+[4]Sheet1!G15+[5]Sheet1!G15</f>
        <v>23620</v>
      </c>
      <c r="H15" s="92">
        <f>[1]Sheet1!H15+[2]Sheet1!H15+[3]Sheet1!H15+[4]Sheet1!H15+[5]Sheet1!H15</f>
        <v>5</v>
      </c>
      <c r="I15" s="93">
        <f>[1]Sheet1!I15+[2]Sheet1!I15+[3]Sheet1!I15+[4]Sheet1!I15+[5]Sheet1!I15</f>
        <v>59050</v>
      </c>
      <c r="J15" s="13">
        <f>[1]Sheet1!J15+[2]Sheet1!J15+[3]Sheet1!J15+[4]Sheet1!J15+[5]Sheet1!J15</f>
        <v>3</v>
      </c>
      <c r="K15" s="14">
        <f>[1]Sheet1!K15+[2]Sheet1!K15+[3]Sheet1!K15+[4]Sheet1!K15+[5]Sheet1!K15</f>
        <v>35430</v>
      </c>
      <c r="L15" s="92">
        <f>[1]Sheet1!L15+[2]Sheet1!L15+[3]Sheet1!L15+[4]Sheet1!L15+[5]Sheet1!L15</f>
        <v>4</v>
      </c>
      <c r="M15" s="93">
        <f>[1]Sheet1!M15+[2]Sheet1!M15+[3]Sheet1!M15+[4]Sheet1!M15+[5]Sheet1!M15</f>
        <v>47240</v>
      </c>
      <c r="N15" s="13">
        <f>[1]Sheet1!N15+[2]Sheet1!N15+[3]Sheet1!N15+[4]Sheet1!N15+[5]Sheet1!N15</f>
        <v>3</v>
      </c>
      <c r="O15" s="14">
        <f>[1]Sheet1!O15+[2]Sheet1!O15+[3]Sheet1!O15+[4]Sheet1!O15+[5]Sheet1!O15</f>
        <v>35430</v>
      </c>
      <c r="P15" s="92">
        <f>[1]Sheet1!P15+[2]Sheet1!P15+[3]Sheet1!P15+[4]Sheet1!P15+[5]Sheet1!P15</f>
        <v>3</v>
      </c>
      <c r="Q15" s="93">
        <f>[1]Sheet1!Q15+[2]Sheet1!Q15+[3]Sheet1!Q15+[4]Sheet1!Q15+[5]Sheet1!Q15</f>
        <v>35430</v>
      </c>
      <c r="R15" s="90">
        <f>[1]Sheet1!R15+[2]Sheet1!R15+[3]Sheet1!R15+[4]Sheet1!R15+[5]Sheet1!R15</f>
        <v>4</v>
      </c>
      <c r="S15" s="89">
        <f>[1]Sheet1!S15+[2]Sheet1!S15+[3]Sheet1!S15+[4]Sheet1!S15+[5]Sheet1!S15</f>
        <v>47240</v>
      </c>
      <c r="T15" s="85">
        <f>[1]Sheet1!T15+[2]Sheet1!T15+[3]Sheet1!T15+[4]Sheet1!T15+[5]Sheet1!T15</f>
        <v>0</v>
      </c>
      <c r="U15" s="91">
        <f>[1]Sheet1!U15+[2]Sheet1!U15+[3]Sheet1!U15+[4]Sheet1!U15+[5]Sheet1!U15</f>
        <v>0</v>
      </c>
      <c r="V15" s="19">
        <f>[1]Sheet1!V15+[2]Sheet1!V15+[3]Sheet1!V15+[4]Sheet1!V15+[5]Sheet1!V15</f>
        <v>0</v>
      </c>
      <c r="W15" s="14">
        <f>[1]Sheet1!W15+[2]Sheet1!W15+[3]Sheet1!W15+[4]Sheet1!W15+[5]Sheet1!W15</f>
        <v>0</v>
      </c>
      <c r="X15" s="92">
        <f>[1]Sheet1!X15+[2]Sheet1!X15+[3]Sheet1!X15+[4]Sheet1!X15+[5]Sheet1!X15</f>
        <v>0</v>
      </c>
      <c r="Y15" s="93">
        <f>[1]Sheet1!Y15+[2]Sheet1!Y15+[3]Sheet1!Y15+[4]Sheet1!Y15+[5]Sheet1!Y15</f>
        <v>0</v>
      </c>
      <c r="Z15" s="13">
        <f>[1]Sheet1!Z15+[2]Sheet1!Z15+[3]Sheet1!Z15+[4]Sheet1!Z15+[5]Sheet1!Z15</f>
        <v>0</v>
      </c>
      <c r="AA15" s="102">
        <f>[1]Sheet1!AA15+[2]Sheet1!AA15+[3]Sheet1!AA15+[4]Sheet1!AA15+[5]Sheet1!AA15</f>
        <v>0</v>
      </c>
      <c r="AB15" s="85">
        <f>[1]Sheet1!AB15+[2]Sheet1!AB15+[3]Sheet1!AB15+[4]Sheet1!AB15+[5]Sheet1!AB15</f>
        <v>0</v>
      </c>
      <c r="AC15" s="91">
        <f>[1]Sheet1!AC15+[2]Sheet1!AC15+[3]Sheet1!AC15+[4]Sheet1!AC15+[5]Sheet1!AC15</f>
        <v>0</v>
      </c>
      <c r="AD15" s="103">
        <f>[1]Sheet1!AD15+[2]Sheet1!AD15+[3]Sheet1!AD15+[4]Sheet1!AD15+[5]Sheet1!AD15</f>
        <v>20</v>
      </c>
      <c r="AE15" s="104">
        <f>[1]Sheet1!AE15+[2]Sheet1!AE15+[3]Sheet1!AE15+[4]Sheet1!AE15+[5]Sheet1!AE15</f>
        <v>236200</v>
      </c>
      <c r="AG15" s="35"/>
      <c r="AH15" s="35"/>
    </row>
    <row r="16" spans="1:34" s="110" customFormat="1" ht="13.5" customHeight="1" x14ac:dyDescent="0.3">
      <c r="A16" s="9">
        <v>13</v>
      </c>
      <c r="B16" s="45" t="s">
        <v>90</v>
      </c>
      <c r="C16" s="112" t="s">
        <v>91</v>
      </c>
      <c r="D16" s="46" t="s">
        <v>19</v>
      </c>
      <c r="E16" s="114">
        <v>2070</v>
      </c>
      <c r="F16" s="13">
        <f>[1]Sheet1!F16+[2]Sheet1!F16+[3]Sheet1!F16+[4]Sheet1!F16+[5]Sheet1!F16</f>
        <v>21</v>
      </c>
      <c r="G16" s="14">
        <f>[1]Sheet1!G16+[2]Sheet1!G16+[3]Sheet1!G16+[4]Sheet1!G16+[5]Sheet1!G16</f>
        <v>43470</v>
      </c>
      <c r="H16" s="92">
        <f>[1]Sheet1!H16+[2]Sheet1!H16+[3]Sheet1!H16+[4]Sheet1!H16+[5]Sheet1!H16</f>
        <v>21</v>
      </c>
      <c r="I16" s="93">
        <f>[1]Sheet1!I16+[2]Sheet1!I16+[3]Sheet1!I16+[4]Sheet1!I16+[5]Sheet1!I16</f>
        <v>43470</v>
      </c>
      <c r="J16" s="13">
        <f>[1]Sheet1!J16+[2]Sheet1!J16+[3]Sheet1!J16+[4]Sheet1!J16+[5]Sheet1!J16</f>
        <v>21</v>
      </c>
      <c r="K16" s="14">
        <f>[1]Sheet1!K16+[2]Sheet1!K16+[3]Sheet1!K16+[4]Sheet1!K16+[5]Sheet1!K16</f>
        <v>43470</v>
      </c>
      <c r="L16" s="92">
        <f>[1]Sheet1!L16+[2]Sheet1!L16+[3]Sheet1!L16+[4]Sheet1!L16+[5]Sheet1!L16</f>
        <v>21</v>
      </c>
      <c r="M16" s="93">
        <f>[1]Sheet1!M16+[2]Sheet1!M16+[3]Sheet1!M16+[4]Sheet1!M16+[5]Sheet1!M16</f>
        <v>43470</v>
      </c>
      <c r="N16" s="13">
        <f>[1]Sheet1!N16+[2]Sheet1!N16+[3]Sheet1!N16+[4]Sheet1!N16+[5]Sheet1!N16</f>
        <v>16</v>
      </c>
      <c r="O16" s="14">
        <f>[1]Sheet1!O16+[2]Sheet1!O16+[3]Sheet1!O16+[4]Sheet1!O16+[5]Sheet1!O16</f>
        <v>33120</v>
      </c>
      <c r="P16" s="92">
        <f>[1]Sheet1!P16+[2]Sheet1!P16+[3]Sheet1!P16+[4]Sheet1!P16+[5]Sheet1!P16</f>
        <v>1</v>
      </c>
      <c r="Q16" s="93">
        <f>[1]Sheet1!Q16+[2]Sheet1!Q16+[3]Sheet1!Q16+[4]Sheet1!Q16+[5]Sheet1!Q16</f>
        <v>2070</v>
      </c>
      <c r="R16" s="90">
        <f>[1]Sheet1!R16+[2]Sheet1!R16+[3]Sheet1!R16+[4]Sheet1!R16+[5]Sheet1!R16</f>
        <v>11</v>
      </c>
      <c r="S16" s="89">
        <f>[1]Sheet1!S16+[2]Sheet1!S16+[3]Sheet1!S16+[4]Sheet1!S16+[5]Sheet1!S16</f>
        <v>22770</v>
      </c>
      <c r="T16" s="85">
        <f>[1]Sheet1!T16+[2]Sheet1!T16+[3]Sheet1!T16+[4]Sheet1!T16+[5]Sheet1!T16</f>
        <v>0</v>
      </c>
      <c r="U16" s="91">
        <f>[1]Sheet1!U16+[2]Sheet1!U16+[3]Sheet1!U16+[4]Sheet1!U16+[5]Sheet1!U16</f>
        <v>0</v>
      </c>
      <c r="V16" s="19">
        <f>[1]Sheet1!V16+[2]Sheet1!V16+[3]Sheet1!V16+[4]Sheet1!V16+[5]Sheet1!V16</f>
        <v>0</v>
      </c>
      <c r="W16" s="14">
        <f>[1]Sheet1!W16+[2]Sheet1!W16+[3]Sheet1!W16+[4]Sheet1!W16+[5]Sheet1!W16</f>
        <v>0</v>
      </c>
      <c r="X16" s="92">
        <f>[1]Sheet1!X16+[2]Sheet1!X16+[3]Sheet1!X16+[4]Sheet1!X16+[5]Sheet1!X16</f>
        <v>0</v>
      </c>
      <c r="Y16" s="93">
        <f>[1]Sheet1!Y16+[2]Sheet1!Y16+[3]Sheet1!Y16+[4]Sheet1!Y16+[5]Sheet1!Y16</f>
        <v>0</v>
      </c>
      <c r="Z16" s="13">
        <f>[1]Sheet1!Z16+[2]Sheet1!Z16+[3]Sheet1!Z16+[4]Sheet1!Z16+[5]Sheet1!Z16</f>
        <v>0</v>
      </c>
      <c r="AA16" s="102">
        <f>[1]Sheet1!AA16+[2]Sheet1!AA16+[3]Sheet1!AA16+[4]Sheet1!AA16+[5]Sheet1!AA16</f>
        <v>0</v>
      </c>
      <c r="AB16" s="85">
        <f>[1]Sheet1!AB16+[2]Sheet1!AB16+[3]Sheet1!AB16+[4]Sheet1!AB16+[5]Sheet1!AB16</f>
        <v>0</v>
      </c>
      <c r="AC16" s="91">
        <f>[1]Sheet1!AC16+[2]Sheet1!AC16+[3]Sheet1!AC16+[4]Sheet1!AC16+[5]Sheet1!AC16</f>
        <v>0</v>
      </c>
      <c r="AD16" s="103">
        <f>[1]Sheet1!AD16+[2]Sheet1!AD16+[3]Sheet1!AD16+[4]Sheet1!AD16+[5]Sheet1!AD16</f>
        <v>101</v>
      </c>
      <c r="AE16" s="104">
        <f>[1]Sheet1!AE16+[2]Sheet1!AE16+[3]Sheet1!AE16+[4]Sheet1!AE16+[5]Sheet1!AE16</f>
        <v>209070</v>
      </c>
      <c r="AG16" s="111"/>
      <c r="AH16" s="111"/>
    </row>
    <row r="17" spans="1:34" s="110" customFormat="1" ht="13.5" customHeight="1" x14ac:dyDescent="0.3">
      <c r="A17" s="26">
        <v>14</v>
      </c>
      <c r="B17" s="115" t="s">
        <v>92</v>
      </c>
      <c r="C17" s="116" t="s">
        <v>93</v>
      </c>
      <c r="D17" s="117" t="s">
        <v>20</v>
      </c>
      <c r="E17" s="118">
        <v>740</v>
      </c>
      <c r="F17" s="13">
        <f>[1]Sheet1!F17+[2]Sheet1!F17+[3]Sheet1!F17+[4]Sheet1!F17+[5]Sheet1!F17</f>
        <v>10</v>
      </c>
      <c r="G17" s="14">
        <f>[1]Sheet1!G17+[2]Sheet1!G17+[3]Sheet1!G17+[4]Sheet1!G17+[5]Sheet1!G17</f>
        <v>7400</v>
      </c>
      <c r="H17" s="92">
        <f>[1]Sheet1!H17+[2]Sheet1!H17+[3]Sheet1!H17+[4]Sheet1!H17+[5]Sheet1!H17</f>
        <v>20</v>
      </c>
      <c r="I17" s="93">
        <f>[1]Sheet1!I17+[2]Sheet1!I17+[3]Sheet1!I17+[4]Sheet1!I17+[5]Sheet1!I17</f>
        <v>14800</v>
      </c>
      <c r="J17" s="13">
        <f>[1]Sheet1!J17+[2]Sheet1!J17+[3]Sheet1!J17+[4]Sheet1!J17+[5]Sheet1!J17</f>
        <v>20</v>
      </c>
      <c r="K17" s="14">
        <f>[1]Sheet1!K17+[2]Sheet1!K17+[3]Sheet1!K17+[4]Sheet1!K17+[5]Sheet1!K17</f>
        <v>14800</v>
      </c>
      <c r="L17" s="92">
        <f>[1]Sheet1!L17+[2]Sheet1!L17+[3]Sheet1!L17+[4]Sheet1!L17+[5]Sheet1!L17</f>
        <v>50</v>
      </c>
      <c r="M17" s="93">
        <f>[1]Sheet1!M17+[2]Sheet1!M17+[3]Sheet1!M17+[4]Sheet1!M17+[5]Sheet1!M17</f>
        <v>37000</v>
      </c>
      <c r="N17" s="13">
        <f>[1]Sheet1!N17+[2]Sheet1!N17+[3]Sheet1!N17+[4]Sheet1!N17+[5]Sheet1!N17</f>
        <v>20</v>
      </c>
      <c r="O17" s="14">
        <f>[1]Sheet1!O17+[2]Sheet1!O17+[3]Sheet1!O17+[4]Sheet1!O17+[5]Sheet1!O17</f>
        <v>14800</v>
      </c>
      <c r="P17" s="92">
        <f>[1]Sheet1!P17+[2]Sheet1!P17+[3]Sheet1!P17+[4]Sheet1!P17+[5]Sheet1!P17</f>
        <v>0</v>
      </c>
      <c r="Q17" s="93">
        <f>[1]Sheet1!Q17+[2]Sheet1!Q17+[3]Sheet1!Q17+[4]Sheet1!Q17+[5]Sheet1!Q17</f>
        <v>0</v>
      </c>
      <c r="R17" s="90">
        <f>[1]Sheet1!R17+[2]Sheet1!R17+[3]Sheet1!R17+[4]Sheet1!R17+[5]Sheet1!R17</f>
        <v>20</v>
      </c>
      <c r="S17" s="89">
        <f>[1]Sheet1!S17+[2]Sheet1!S17+[3]Sheet1!S17+[4]Sheet1!S17+[5]Sheet1!S17</f>
        <v>14800</v>
      </c>
      <c r="T17" s="85">
        <f>[1]Sheet1!T17+[2]Sheet1!T17+[3]Sheet1!T17+[4]Sheet1!T17+[5]Sheet1!T17</f>
        <v>0</v>
      </c>
      <c r="U17" s="91">
        <f>[1]Sheet1!U17+[2]Sheet1!U17+[3]Sheet1!U17+[4]Sheet1!U17+[5]Sheet1!U17</f>
        <v>0</v>
      </c>
      <c r="V17" s="19">
        <f>[1]Sheet1!V17+[2]Sheet1!V17+[3]Sheet1!V17+[4]Sheet1!V17+[5]Sheet1!V17</f>
        <v>0</v>
      </c>
      <c r="W17" s="14">
        <f>[1]Sheet1!W17+[2]Sheet1!W17+[3]Sheet1!W17+[4]Sheet1!W17+[5]Sheet1!W17</f>
        <v>0</v>
      </c>
      <c r="X17" s="92">
        <f>[1]Sheet1!X17+[2]Sheet1!X17+[3]Sheet1!X17+[4]Sheet1!X17+[5]Sheet1!X17</f>
        <v>0</v>
      </c>
      <c r="Y17" s="93">
        <f>[1]Sheet1!Y17+[2]Sheet1!Y17+[3]Sheet1!Y17+[4]Sheet1!Y17+[5]Sheet1!Y17</f>
        <v>0</v>
      </c>
      <c r="Z17" s="13">
        <f>[1]Sheet1!Z17+[2]Sheet1!Z17+[3]Sheet1!Z17+[4]Sheet1!Z17+[5]Sheet1!Z17</f>
        <v>0</v>
      </c>
      <c r="AA17" s="102">
        <f>[1]Sheet1!AA17+[2]Sheet1!AA17+[3]Sheet1!AA17+[4]Sheet1!AA17+[5]Sheet1!AA17</f>
        <v>0</v>
      </c>
      <c r="AB17" s="85">
        <f>[1]Sheet1!AB17+[2]Sheet1!AB17+[3]Sheet1!AB17+[4]Sheet1!AB17+[5]Sheet1!AB17</f>
        <v>0</v>
      </c>
      <c r="AC17" s="91">
        <f>[1]Sheet1!AC17+[2]Sheet1!AC17+[3]Sheet1!AC17+[4]Sheet1!AC17+[5]Sheet1!AC17</f>
        <v>0</v>
      </c>
      <c r="AD17" s="103">
        <f>[1]Sheet1!AD17+[2]Sheet1!AD17+[3]Sheet1!AD17+[4]Sheet1!AD17+[5]Sheet1!AD17</f>
        <v>120</v>
      </c>
      <c r="AE17" s="104">
        <f>[1]Sheet1!AE17+[2]Sheet1!AE17+[3]Sheet1!AE17+[4]Sheet1!AE17+[5]Sheet1!AE17</f>
        <v>88800</v>
      </c>
      <c r="AG17" s="111"/>
      <c r="AH17" s="111"/>
    </row>
    <row r="18" spans="1:34" s="34" customFormat="1" ht="13.5" customHeight="1" x14ac:dyDescent="0.3">
      <c r="A18" s="9">
        <v>15</v>
      </c>
      <c r="B18" s="44" t="s">
        <v>53</v>
      </c>
      <c r="C18" s="119" t="s">
        <v>94</v>
      </c>
      <c r="D18" s="41" t="s">
        <v>21</v>
      </c>
      <c r="E18" s="120">
        <v>18430</v>
      </c>
      <c r="F18" s="13">
        <f>[1]Sheet1!F18+[2]Sheet1!F18+[3]Sheet1!F18+[4]Sheet1!F18+[5]Sheet1!F18</f>
        <v>1</v>
      </c>
      <c r="G18" s="14">
        <f>[1]Sheet1!G18+[2]Sheet1!G18+[3]Sheet1!G18+[4]Sheet1!G18+[5]Sheet1!G18</f>
        <v>18430</v>
      </c>
      <c r="H18" s="92">
        <f>[1]Sheet1!H18+[2]Sheet1!H18+[3]Sheet1!H18+[4]Sheet1!H18+[5]Sheet1!H18</f>
        <v>1</v>
      </c>
      <c r="I18" s="93">
        <f>[1]Sheet1!I18+[2]Sheet1!I18+[3]Sheet1!I18+[4]Sheet1!I18+[5]Sheet1!I18</f>
        <v>18430</v>
      </c>
      <c r="J18" s="13">
        <f>[1]Sheet1!J18+[2]Sheet1!J18+[3]Sheet1!J18+[4]Sheet1!J18+[5]Sheet1!J18</f>
        <v>0</v>
      </c>
      <c r="K18" s="14">
        <f>[1]Sheet1!K18+[2]Sheet1!K18+[3]Sheet1!K18+[4]Sheet1!K18+[5]Sheet1!K18</f>
        <v>0</v>
      </c>
      <c r="L18" s="92">
        <f>[1]Sheet1!L18+[2]Sheet1!L18+[3]Sheet1!L18+[4]Sheet1!L18+[5]Sheet1!L18</f>
        <v>3</v>
      </c>
      <c r="M18" s="93">
        <f>[1]Sheet1!M18+[2]Sheet1!M18+[3]Sheet1!M18+[4]Sheet1!M18+[5]Sheet1!M18</f>
        <v>55290</v>
      </c>
      <c r="N18" s="13">
        <f>[1]Sheet1!N18+[2]Sheet1!N18+[3]Sheet1!N18+[4]Sheet1!N18+[5]Sheet1!N18</f>
        <v>0</v>
      </c>
      <c r="O18" s="14">
        <f>[1]Sheet1!O18+[2]Sheet1!O18+[3]Sheet1!O18+[4]Sheet1!O18+[5]Sheet1!O18</f>
        <v>0</v>
      </c>
      <c r="P18" s="92">
        <f>[1]Sheet1!P18+[2]Sheet1!P18+[3]Sheet1!P18+[4]Sheet1!P18+[5]Sheet1!P18</f>
        <v>0</v>
      </c>
      <c r="Q18" s="93">
        <f>[1]Sheet1!Q18+[2]Sheet1!Q18+[3]Sheet1!Q18+[4]Sheet1!Q18+[5]Sheet1!Q18</f>
        <v>0</v>
      </c>
      <c r="R18" s="90">
        <f>[1]Sheet1!R18+[2]Sheet1!R18+[3]Sheet1!R18+[4]Sheet1!R18+[5]Sheet1!R18</f>
        <v>0</v>
      </c>
      <c r="S18" s="89">
        <f>[1]Sheet1!S18+[2]Sheet1!S18+[3]Sheet1!S18+[4]Sheet1!S18+[5]Sheet1!S18</f>
        <v>0</v>
      </c>
      <c r="T18" s="85">
        <f>[1]Sheet1!T18+[2]Sheet1!T18+[3]Sheet1!T18+[4]Sheet1!T18+[5]Sheet1!T18</f>
        <v>0</v>
      </c>
      <c r="U18" s="91">
        <f>[1]Sheet1!U18+[2]Sheet1!U18+[3]Sheet1!U18+[4]Sheet1!U18+[5]Sheet1!U18</f>
        <v>0</v>
      </c>
      <c r="V18" s="19">
        <f>[1]Sheet1!V18+[2]Sheet1!V18+[3]Sheet1!V18+[4]Sheet1!V18+[5]Sheet1!V18</f>
        <v>0</v>
      </c>
      <c r="W18" s="14">
        <f>[1]Sheet1!W18+[2]Sheet1!W18+[3]Sheet1!W18+[4]Sheet1!W18+[5]Sheet1!W18</f>
        <v>0</v>
      </c>
      <c r="X18" s="92">
        <f>[1]Sheet1!X18+[2]Sheet1!X18+[3]Sheet1!X18+[4]Sheet1!X18+[5]Sheet1!X18</f>
        <v>0</v>
      </c>
      <c r="Y18" s="93">
        <f>[1]Sheet1!Y18+[2]Sheet1!Y18+[3]Sheet1!Y18+[4]Sheet1!Y18+[5]Sheet1!Y18</f>
        <v>0</v>
      </c>
      <c r="Z18" s="13">
        <f>[1]Sheet1!Z18+[2]Sheet1!Z18+[3]Sheet1!Z18+[4]Sheet1!Z18+[5]Sheet1!Z18</f>
        <v>0</v>
      </c>
      <c r="AA18" s="102">
        <f>[1]Sheet1!AA18+[2]Sheet1!AA18+[3]Sheet1!AA18+[4]Sheet1!AA18+[5]Sheet1!AA18</f>
        <v>0</v>
      </c>
      <c r="AB18" s="85">
        <f>[1]Sheet1!AB18+[2]Sheet1!AB18+[3]Sheet1!AB18+[4]Sheet1!AB18+[5]Sheet1!AB18</f>
        <v>0</v>
      </c>
      <c r="AC18" s="91">
        <f>[1]Sheet1!AC18+[2]Sheet1!AC18+[3]Sheet1!AC18+[4]Sheet1!AC18+[5]Sheet1!AC18</f>
        <v>0</v>
      </c>
      <c r="AD18" s="103">
        <f>[1]Sheet1!AD18+[2]Sheet1!AD18+[3]Sheet1!AD18+[4]Sheet1!AD18+[5]Sheet1!AD18</f>
        <v>5</v>
      </c>
      <c r="AE18" s="104">
        <f>[1]Sheet1!AE18+[2]Sheet1!AE18+[3]Sheet1!AE18+[4]Sheet1!AE18+[5]Sheet1!AE18</f>
        <v>92150</v>
      </c>
      <c r="AG18" s="35"/>
      <c r="AH18" s="35"/>
    </row>
    <row r="19" spans="1:34" s="122" customFormat="1" ht="13.5" customHeight="1" x14ac:dyDescent="0.3">
      <c r="A19" s="26">
        <v>16</v>
      </c>
      <c r="B19" s="115" t="s">
        <v>95</v>
      </c>
      <c r="C19" s="116" t="s">
        <v>96</v>
      </c>
      <c r="D19" s="117" t="s">
        <v>20</v>
      </c>
      <c r="E19" s="121">
        <v>2580</v>
      </c>
      <c r="F19" s="13">
        <f>[1]Sheet1!F19+[2]Sheet1!F19+[3]Sheet1!F19+[4]Sheet1!F19+[5]Sheet1!F19</f>
        <v>0</v>
      </c>
      <c r="G19" s="14">
        <f>[1]Sheet1!G19+[2]Sheet1!G19+[3]Sheet1!G19+[4]Sheet1!G19+[5]Sheet1!G19</f>
        <v>0</v>
      </c>
      <c r="H19" s="92">
        <f>[1]Sheet1!H19+[2]Sheet1!H19+[3]Sheet1!H19+[4]Sheet1!H19+[5]Sheet1!H19</f>
        <v>0</v>
      </c>
      <c r="I19" s="93">
        <f>[1]Sheet1!I19+[2]Sheet1!I19+[3]Sheet1!I19+[4]Sheet1!I19+[5]Sheet1!I19</f>
        <v>0</v>
      </c>
      <c r="J19" s="13">
        <f>[1]Sheet1!J19+[2]Sheet1!J19+[3]Sheet1!J19+[4]Sheet1!J19+[5]Sheet1!J19</f>
        <v>0</v>
      </c>
      <c r="K19" s="14">
        <f>[1]Sheet1!K19+[2]Sheet1!K19+[3]Sheet1!K19+[4]Sheet1!K19+[5]Sheet1!K19</f>
        <v>0</v>
      </c>
      <c r="L19" s="92">
        <f>[1]Sheet1!L19+[2]Sheet1!L19+[3]Sheet1!L19+[4]Sheet1!L19+[5]Sheet1!L19</f>
        <v>0</v>
      </c>
      <c r="M19" s="93">
        <f>[1]Sheet1!M19+[2]Sheet1!M19+[3]Sheet1!M19+[4]Sheet1!M19+[5]Sheet1!M19</f>
        <v>0</v>
      </c>
      <c r="N19" s="13">
        <f>[1]Sheet1!N19+[2]Sheet1!N19+[3]Sheet1!N19+[4]Sheet1!N19+[5]Sheet1!N19</f>
        <v>0</v>
      </c>
      <c r="O19" s="14">
        <f>[1]Sheet1!O19+[2]Sheet1!O19+[3]Sheet1!O19+[4]Sheet1!O19+[5]Sheet1!O19</f>
        <v>0</v>
      </c>
      <c r="P19" s="92">
        <f>[1]Sheet1!P19+[2]Sheet1!P19+[3]Sheet1!P19+[4]Sheet1!P19+[5]Sheet1!P19</f>
        <v>0</v>
      </c>
      <c r="Q19" s="93">
        <f>[1]Sheet1!Q19+[2]Sheet1!Q19+[3]Sheet1!Q19+[4]Sheet1!Q19+[5]Sheet1!Q19</f>
        <v>0</v>
      </c>
      <c r="R19" s="90">
        <f>[1]Sheet1!R19+[2]Sheet1!R19+[3]Sheet1!R19+[4]Sheet1!R19+[5]Sheet1!R19</f>
        <v>0</v>
      </c>
      <c r="S19" s="89">
        <f>[1]Sheet1!S19+[2]Sheet1!S19+[3]Sheet1!S19+[4]Sheet1!S19+[5]Sheet1!S19</f>
        <v>0</v>
      </c>
      <c r="T19" s="85">
        <f>[1]Sheet1!T19+[2]Sheet1!T19+[3]Sheet1!T19+[4]Sheet1!T19+[5]Sheet1!T19</f>
        <v>0</v>
      </c>
      <c r="U19" s="91">
        <f>[1]Sheet1!U19+[2]Sheet1!U19+[3]Sheet1!U19+[4]Sheet1!U19+[5]Sheet1!U19</f>
        <v>0</v>
      </c>
      <c r="V19" s="19">
        <f>[1]Sheet1!V19+[2]Sheet1!V19+[3]Sheet1!V19+[4]Sheet1!V19+[5]Sheet1!V19</f>
        <v>0</v>
      </c>
      <c r="W19" s="14">
        <f>[1]Sheet1!W19+[2]Sheet1!W19+[3]Sheet1!W19+[4]Sheet1!W19+[5]Sheet1!W19</f>
        <v>0</v>
      </c>
      <c r="X19" s="92">
        <f>[1]Sheet1!X19+[2]Sheet1!X19+[3]Sheet1!X19+[4]Sheet1!X19+[5]Sheet1!X19</f>
        <v>0</v>
      </c>
      <c r="Y19" s="93">
        <f>[1]Sheet1!Y19+[2]Sheet1!Y19+[3]Sheet1!Y19+[4]Sheet1!Y19+[5]Sheet1!Y19</f>
        <v>0</v>
      </c>
      <c r="Z19" s="13">
        <f>[1]Sheet1!Z19+[2]Sheet1!Z19+[3]Sheet1!Z19+[4]Sheet1!Z19+[5]Sheet1!Z19</f>
        <v>0</v>
      </c>
      <c r="AA19" s="102">
        <f>[1]Sheet1!AA19+[2]Sheet1!AA19+[3]Sheet1!AA19+[4]Sheet1!AA19+[5]Sheet1!AA19</f>
        <v>0</v>
      </c>
      <c r="AB19" s="85">
        <f>[1]Sheet1!AB19+[2]Sheet1!AB19+[3]Sheet1!AB19+[4]Sheet1!AB19+[5]Sheet1!AB19</f>
        <v>0</v>
      </c>
      <c r="AC19" s="91">
        <f>[1]Sheet1!AC19+[2]Sheet1!AC19+[3]Sheet1!AC19+[4]Sheet1!AC19+[5]Sheet1!AC19</f>
        <v>0</v>
      </c>
      <c r="AD19" s="103">
        <f>[1]Sheet1!AD19+[2]Sheet1!AD19+[3]Sheet1!AD19+[4]Sheet1!AD19+[5]Sheet1!AD19</f>
        <v>0</v>
      </c>
      <c r="AE19" s="104">
        <f>[1]Sheet1!AE19+[2]Sheet1!AE19+[3]Sheet1!AE19+[4]Sheet1!AE19+[5]Sheet1!AE19</f>
        <v>0</v>
      </c>
      <c r="AG19" s="123"/>
      <c r="AH19" s="123"/>
    </row>
    <row r="20" spans="1:34" s="34" customFormat="1" ht="13.5" customHeight="1" x14ac:dyDescent="0.3">
      <c r="A20" s="9">
        <v>17</v>
      </c>
      <c r="B20" s="115" t="s">
        <v>97</v>
      </c>
      <c r="C20" s="116" t="s">
        <v>98</v>
      </c>
      <c r="D20" s="117" t="s">
        <v>18</v>
      </c>
      <c r="E20" s="121">
        <v>46390</v>
      </c>
      <c r="F20" s="13">
        <f>[1]Sheet1!F20+[2]Sheet1!F20+[3]Sheet1!F20+[4]Sheet1!F20+[5]Sheet1!F20</f>
        <v>1</v>
      </c>
      <c r="G20" s="14">
        <f>[1]Sheet1!G20+[2]Sheet1!G20+[3]Sheet1!G20+[4]Sheet1!G20+[5]Sheet1!G20</f>
        <v>46390</v>
      </c>
      <c r="H20" s="92">
        <f>[1]Sheet1!H20+[2]Sheet1!H20+[3]Sheet1!H20+[4]Sheet1!H20+[5]Sheet1!H20</f>
        <v>0</v>
      </c>
      <c r="I20" s="93">
        <f>[1]Sheet1!I20+[2]Sheet1!I20+[3]Sheet1!I20+[4]Sheet1!I20+[5]Sheet1!I20</f>
        <v>0</v>
      </c>
      <c r="J20" s="13">
        <f>[1]Sheet1!J20+[2]Sheet1!J20+[3]Sheet1!J20+[4]Sheet1!J20+[5]Sheet1!J20</f>
        <v>1</v>
      </c>
      <c r="K20" s="14">
        <f>[1]Sheet1!K20+[2]Sheet1!K20+[3]Sheet1!K20+[4]Sheet1!K20+[5]Sheet1!K20</f>
        <v>46390</v>
      </c>
      <c r="L20" s="92">
        <f>[1]Sheet1!L20+[2]Sheet1!L20+[3]Sheet1!L20+[4]Sheet1!L20+[5]Sheet1!L20</f>
        <v>1</v>
      </c>
      <c r="M20" s="93">
        <f>[1]Sheet1!M20+[2]Sheet1!M20+[3]Sheet1!M20+[4]Sheet1!M20+[5]Sheet1!M20</f>
        <v>46390</v>
      </c>
      <c r="N20" s="13">
        <f>[1]Sheet1!N20+[2]Sheet1!N20+[3]Sheet1!N20+[4]Sheet1!N20+[5]Sheet1!N20</f>
        <v>1</v>
      </c>
      <c r="O20" s="14">
        <f>[1]Sheet1!O20+[2]Sheet1!O20+[3]Sheet1!O20+[4]Sheet1!O20+[5]Sheet1!O20</f>
        <v>46390</v>
      </c>
      <c r="P20" s="92">
        <f>[1]Sheet1!P20+[2]Sheet1!P20+[3]Sheet1!P20+[4]Sheet1!P20+[5]Sheet1!P20</f>
        <v>0</v>
      </c>
      <c r="Q20" s="93">
        <f>[1]Sheet1!Q20+[2]Sheet1!Q20+[3]Sheet1!Q20+[4]Sheet1!Q20+[5]Sheet1!Q20</f>
        <v>0</v>
      </c>
      <c r="R20" s="90">
        <f>[1]Sheet1!R20+[2]Sheet1!R20+[3]Sheet1!R20+[4]Sheet1!R20+[5]Sheet1!R20</f>
        <v>0</v>
      </c>
      <c r="S20" s="89">
        <f>[1]Sheet1!S20+[2]Sheet1!S20+[3]Sheet1!S20+[4]Sheet1!S20+[5]Sheet1!S20</f>
        <v>0</v>
      </c>
      <c r="T20" s="85">
        <f>[1]Sheet1!T20+[2]Sheet1!T20+[3]Sheet1!T20+[4]Sheet1!T20+[5]Sheet1!T20</f>
        <v>0</v>
      </c>
      <c r="U20" s="91">
        <f>[1]Sheet1!U20+[2]Sheet1!U20+[3]Sheet1!U20+[4]Sheet1!U20+[5]Sheet1!U20</f>
        <v>0</v>
      </c>
      <c r="V20" s="19">
        <f>[1]Sheet1!V20+[2]Sheet1!V20+[3]Sheet1!V20+[4]Sheet1!V20+[5]Sheet1!V20</f>
        <v>0</v>
      </c>
      <c r="W20" s="14">
        <f>[1]Sheet1!W20+[2]Sheet1!W20+[3]Sheet1!W20+[4]Sheet1!W20+[5]Sheet1!W20</f>
        <v>0</v>
      </c>
      <c r="X20" s="92">
        <f>[1]Sheet1!X20+[2]Sheet1!X20+[3]Sheet1!X20+[4]Sheet1!X20+[5]Sheet1!X20</f>
        <v>0</v>
      </c>
      <c r="Y20" s="93">
        <f>[1]Sheet1!Y20+[2]Sheet1!Y20+[3]Sheet1!Y20+[4]Sheet1!Y20+[5]Sheet1!Y20</f>
        <v>0</v>
      </c>
      <c r="Z20" s="13">
        <f>[1]Sheet1!Z20+[2]Sheet1!Z20+[3]Sheet1!Z20+[4]Sheet1!Z20+[5]Sheet1!Z20</f>
        <v>0</v>
      </c>
      <c r="AA20" s="102">
        <f>[1]Sheet1!AA20+[2]Sheet1!AA20+[3]Sheet1!AA20+[4]Sheet1!AA20+[5]Sheet1!AA20</f>
        <v>0</v>
      </c>
      <c r="AB20" s="85">
        <f>[1]Sheet1!AB20+[2]Sheet1!AB20+[3]Sheet1!AB20+[4]Sheet1!AB20+[5]Sheet1!AB20</f>
        <v>0</v>
      </c>
      <c r="AC20" s="91">
        <f>[1]Sheet1!AC20+[2]Sheet1!AC20+[3]Sheet1!AC20+[4]Sheet1!AC20+[5]Sheet1!AC20</f>
        <v>0</v>
      </c>
      <c r="AD20" s="103">
        <f>[1]Sheet1!AD20+[2]Sheet1!AD20+[3]Sheet1!AD20+[4]Sheet1!AD20+[5]Sheet1!AD20</f>
        <v>4</v>
      </c>
      <c r="AE20" s="104">
        <f>[1]Sheet1!AE20+[2]Sheet1!AE20+[3]Sheet1!AE20+[4]Sheet1!AE20+[5]Sheet1!AE20</f>
        <v>185560</v>
      </c>
      <c r="AG20" s="35"/>
      <c r="AH20" s="35"/>
    </row>
    <row r="21" spans="1:34" s="34" customFormat="1" ht="13.5" customHeight="1" x14ac:dyDescent="0.3">
      <c r="A21" s="26">
        <v>18</v>
      </c>
      <c r="B21" s="44" t="s">
        <v>54</v>
      </c>
      <c r="C21" s="119" t="s">
        <v>99</v>
      </c>
      <c r="D21" s="41" t="s">
        <v>22</v>
      </c>
      <c r="E21" s="120">
        <v>103470</v>
      </c>
      <c r="F21" s="13">
        <f>[1]Sheet1!F21+[2]Sheet1!F21+[3]Sheet1!F21+[4]Sheet1!F21+[5]Sheet1!F21</f>
        <v>1</v>
      </c>
      <c r="G21" s="14">
        <f>[1]Sheet1!G21+[2]Sheet1!G21+[3]Sheet1!G21+[4]Sheet1!G21+[5]Sheet1!G21</f>
        <v>103470</v>
      </c>
      <c r="H21" s="92">
        <f>[1]Sheet1!H21+[2]Sheet1!H21+[3]Sheet1!H21+[4]Sheet1!H21+[5]Sheet1!H21</f>
        <v>0</v>
      </c>
      <c r="I21" s="93">
        <f>[1]Sheet1!I21+[2]Sheet1!I21+[3]Sheet1!I21+[4]Sheet1!I21+[5]Sheet1!I21</f>
        <v>0</v>
      </c>
      <c r="J21" s="13">
        <f>[1]Sheet1!J21+[2]Sheet1!J21+[3]Sheet1!J21+[4]Sheet1!J21+[5]Sheet1!J21</f>
        <v>1</v>
      </c>
      <c r="K21" s="14">
        <f>[1]Sheet1!K21+[2]Sheet1!K21+[3]Sheet1!K21+[4]Sheet1!K21+[5]Sheet1!K21</f>
        <v>103470</v>
      </c>
      <c r="L21" s="92">
        <f>[1]Sheet1!L21+[2]Sheet1!L21+[3]Sheet1!L21+[4]Sheet1!L21+[5]Sheet1!L21</f>
        <v>1</v>
      </c>
      <c r="M21" s="93">
        <f>[1]Sheet1!M21+[2]Sheet1!M21+[3]Sheet1!M21+[4]Sheet1!M21+[5]Sheet1!M21</f>
        <v>103470</v>
      </c>
      <c r="N21" s="13">
        <f>[1]Sheet1!N21+[2]Sheet1!N21+[3]Sheet1!N21+[4]Sheet1!N21+[5]Sheet1!N21</f>
        <v>1</v>
      </c>
      <c r="O21" s="14">
        <f>[1]Sheet1!O21+[2]Sheet1!O21+[3]Sheet1!O21+[4]Sheet1!O21+[5]Sheet1!O21</f>
        <v>103470</v>
      </c>
      <c r="P21" s="92">
        <f>[1]Sheet1!P21+[2]Sheet1!P21+[3]Sheet1!P21+[4]Sheet1!P21+[5]Sheet1!P21</f>
        <v>1</v>
      </c>
      <c r="Q21" s="93">
        <f>[1]Sheet1!Q21+[2]Sheet1!Q21+[3]Sheet1!Q21+[4]Sheet1!Q21+[5]Sheet1!Q21</f>
        <v>103470</v>
      </c>
      <c r="R21" s="90">
        <f>[1]Sheet1!R21+[2]Sheet1!R21+[3]Sheet1!R21+[4]Sheet1!R21+[5]Sheet1!R21</f>
        <v>1</v>
      </c>
      <c r="S21" s="89">
        <f>[1]Sheet1!S21+[2]Sheet1!S21+[3]Sheet1!S21+[4]Sheet1!S21+[5]Sheet1!S21</f>
        <v>103470</v>
      </c>
      <c r="T21" s="85">
        <f>[1]Sheet1!T21+[2]Sheet1!T21+[3]Sheet1!T21+[4]Sheet1!T21+[5]Sheet1!T21</f>
        <v>0</v>
      </c>
      <c r="U21" s="91">
        <f>[1]Sheet1!U21+[2]Sheet1!U21+[3]Sheet1!U21+[4]Sheet1!U21+[5]Sheet1!U21</f>
        <v>0</v>
      </c>
      <c r="V21" s="19">
        <f>[1]Sheet1!V21+[2]Sheet1!V21+[3]Sheet1!V21+[4]Sheet1!V21+[5]Sheet1!V21</f>
        <v>0</v>
      </c>
      <c r="W21" s="14">
        <f>[1]Sheet1!W21+[2]Sheet1!W21+[3]Sheet1!W21+[4]Sheet1!W21+[5]Sheet1!W21</f>
        <v>0</v>
      </c>
      <c r="X21" s="92">
        <f>[1]Sheet1!X21+[2]Sheet1!X21+[3]Sheet1!X21+[4]Sheet1!X21+[5]Sheet1!X21</f>
        <v>0</v>
      </c>
      <c r="Y21" s="93">
        <f>[1]Sheet1!Y21+[2]Sheet1!Y21+[3]Sheet1!Y21+[4]Sheet1!Y21+[5]Sheet1!Y21</f>
        <v>0</v>
      </c>
      <c r="Z21" s="13">
        <f>[1]Sheet1!Z21+[2]Sheet1!Z21+[3]Sheet1!Z21+[4]Sheet1!Z21+[5]Sheet1!Z21</f>
        <v>0</v>
      </c>
      <c r="AA21" s="102">
        <f>[1]Sheet1!AA21+[2]Sheet1!AA21+[3]Sheet1!AA21+[4]Sheet1!AA21+[5]Sheet1!AA21</f>
        <v>0</v>
      </c>
      <c r="AB21" s="85">
        <f>[1]Sheet1!AB21+[2]Sheet1!AB21+[3]Sheet1!AB21+[4]Sheet1!AB21+[5]Sheet1!AB21</f>
        <v>0</v>
      </c>
      <c r="AC21" s="91">
        <f>[1]Sheet1!AC21+[2]Sheet1!AC21+[3]Sheet1!AC21+[4]Sheet1!AC21+[5]Sheet1!AC21</f>
        <v>0</v>
      </c>
      <c r="AD21" s="103">
        <f>[1]Sheet1!AD21+[2]Sheet1!AD21+[3]Sheet1!AD21+[4]Sheet1!AD21+[5]Sheet1!AD21</f>
        <v>5</v>
      </c>
      <c r="AE21" s="104">
        <f>[1]Sheet1!AE21+[2]Sheet1!AE21+[3]Sheet1!AE21+[4]Sheet1!AE21+[5]Sheet1!AE21</f>
        <v>517350</v>
      </c>
      <c r="AG21" s="35"/>
      <c r="AH21" s="35"/>
    </row>
    <row r="22" spans="1:34" s="34" customFormat="1" ht="13.5" customHeight="1" x14ac:dyDescent="0.3">
      <c r="A22" s="9">
        <v>19</v>
      </c>
      <c r="B22" s="44" t="s">
        <v>55</v>
      </c>
      <c r="C22" s="119" t="s">
        <v>100</v>
      </c>
      <c r="D22" s="41" t="s">
        <v>18</v>
      </c>
      <c r="E22" s="120">
        <v>29790</v>
      </c>
      <c r="F22" s="13">
        <f>[1]Sheet1!F22+[2]Sheet1!F22+[3]Sheet1!F22+[4]Sheet1!F22+[5]Sheet1!F22</f>
        <v>3</v>
      </c>
      <c r="G22" s="14">
        <f>[1]Sheet1!G22+[2]Sheet1!G22+[3]Sheet1!G22+[4]Sheet1!G22+[5]Sheet1!G22</f>
        <v>89370</v>
      </c>
      <c r="H22" s="92">
        <f>[1]Sheet1!H22+[2]Sheet1!H22+[3]Sheet1!H22+[4]Sheet1!H22+[5]Sheet1!H22</f>
        <v>1</v>
      </c>
      <c r="I22" s="93">
        <f>[1]Sheet1!I22+[2]Sheet1!I22+[3]Sheet1!I22+[4]Sheet1!I22+[5]Sheet1!I22</f>
        <v>29790</v>
      </c>
      <c r="J22" s="13">
        <f>[1]Sheet1!J22+[2]Sheet1!J22+[3]Sheet1!J22+[4]Sheet1!J22+[5]Sheet1!J22</f>
        <v>2</v>
      </c>
      <c r="K22" s="14">
        <f>[1]Sheet1!K22+[2]Sheet1!K22+[3]Sheet1!K22+[4]Sheet1!K22+[5]Sheet1!K22</f>
        <v>59580</v>
      </c>
      <c r="L22" s="92">
        <f>[1]Sheet1!L22+[2]Sheet1!L22+[3]Sheet1!L22+[4]Sheet1!L22+[5]Sheet1!L22</f>
        <v>0</v>
      </c>
      <c r="M22" s="93">
        <f>[1]Sheet1!M22+[2]Sheet1!M22+[3]Sheet1!M22+[4]Sheet1!M22+[5]Sheet1!M22</f>
        <v>0</v>
      </c>
      <c r="N22" s="13">
        <f>[1]Sheet1!N22+[2]Sheet1!N22+[3]Sheet1!N22+[4]Sheet1!N22+[5]Sheet1!N22</f>
        <v>1</v>
      </c>
      <c r="O22" s="14">
        <f>[1]Sheet1!O22+[2]Sheet1!O22+[3]Sheet1!O22+[4]Sheet1!O22+[5]Sheet1!O22</f>
        <v>29790</v>
      </c>
      <c r="P22" s="92">
        <f>[1]Sheet1!P22+[2]Sheet1!P22+[3]Sheet1!P22+[4]Sheet1!P22+[5]Sheet1!P22</f>
        <v>0</v>
      </c>
      <c r="Q22" s="93">
        <f>[1]Sheet1!Q22+[2]Sheet1!Q22+[3]Sheet1!Q22+[4]Sheet1!Q22+[5]Sheet1!Q22</f>
        <v>0</v>
      </c>
      <c r="R22" s="90">
        <f>[1]Sheet1!R22+[2]Sheet1!R22+[3]Sheet1!R22+[4]Sheet1!R22+[5]Sheet1!R22</f>
        <v>0</v>
      </c>
      <c r="S22" s="89">
        <f>[1]Sheet1!S22+[2]Sheet1!S22+[3]Sheet1!S22+[4]Sheet1!S22+[5]Sheet1!S22</f>
        <v>0</v>
      </c>
      <c r="T22" s="85">
        <f>[1]Sheet1!T22+[2]Sheet1!T22+[3]Sheet1!T22+[4]Sheet1!T22+[5]Sheet1!T22</f>
        <v>0</v>
      </c>
      <c r="U22" s="91">
        <f>[1]Sheet1!U22+[2]Sheet1!U22+[3]Sheet1!U22+[4]Sheet1!U22+[5]Sheet1!U22</f>
        <v>0</v>
      </c>
      <c r="V22" s="19">
        <f>[1]Sheet1!V22+[2]Sheet1!V22+[3]Sheet1!V22+[4]Sheet1!V22+[5]Sheet1!V22</f>
        <v>0</v>
      </c>
      <c r="W22" s="14">
        <f>[1]Sheet1!W22+[2]Sheet1!W22+[3]Sheet1!W22+[4]Sheet1!W22+[5]Sheet1!W22</f>
        <v>0</v>
      </c>
      <c r="X22" s="92">
        <f>[1]Sheet1!X22+[2]Sheet1!X22+[3]Sheet1!X22+[4]Sheet1!X22+[5]Sheet1!X22</f>
        <v>0</v>
      </c>
      <c r="Y22" s="93">
        <f>[1]Sheet1!Y22+[2]Sheet1!Y22+[3]Sheet1!Y22+[4]Sheet1!Y22+[5]Sheet1!Y22</f>
        <v>0</v>
      </c>
      <c r="Z22" s="13">
        <f>[1]Sheet1!Z22+[2]Sheet1!Z22+[3]Sheet1!Z22+[4]Sheet1!Z22+[5]Sheet1!Z22</f>
        <v>0</v>
      </c>
      <c r="AA22" s="102">
        <f>[1]Sheet1!AA22+[2]Sheet1!AA22+[3]Sheet1!AA22+[4]Sheet1!AA22+[5]Sheet1!AA22</f>
        <v>0</v>
      </c>
      <c r="AB22" s="85">
        <f>[1]Sheet1!AB22+[2]Sheet1!AB22+[3]Sheet1!AB22+[4]Sheet1!AB22+[5]Sheet1!AB22</f>
        <v>0</v>
      </c>
      <c r="AC22" s="91">
        <f>[1]Sheet1!AC22+[2]Sheet1!AC22+[3]Sheet1!AC22+[4]Sheet1!AC22+[5]Sheet1!AC22</f>
        <v>0</v>
      </c>
      <c r="AD22" s="103">
        <f>[1]Sheet1!AD22+[2]Sheet1!AD22+[3]Sheet1!AD22+[4]Sheet1!AD22+[5]Sheet1!AD22</f>
        <v>7</v>
      </c>
      <c r="AE22" s="104">
        <f>[1]Sheet1!AE22+[2]Sheet1!AE22+[3]Sheet1!AE22+[4]Sheet1!AE22+[5]Sheet1!AE22</f>
        <v>208530</v>
      </c>
      <c r="AG22" s="35"/>
      <c r="AH22" s="35"/>
    </row>
    <row r="23" spans="1:34" s="34" customFormat="1" ht="13.5" customHeight="1" x14ac:dyDescent="0.3">
      <c r="A23" s="26">
        <v>20</v>
      </c>
      <c r="B23" s="44" t="s">
        <v>56</v>
      </c>
      <c r="C23" s="119" t="s">
        <v>101</v>
      </c>
      <c r="D23" s="41" t="s">
        <v>51</v>
      </c>
      <c r="E23" s="120">
        <v>43330</v>
      </c>
      <c r="F23" s="13">
        <f>[1]Sheet1!F23+[2]Sheet1!F23+[3]Sheet1!F23+[4]Sheet1!F23+[5]Sheet1!F23</f>
        <v>1</v>
      </c>
      <c r="G23" s="14">
        <f>[1]Sheet1!G23+[2]Sheet1!G23+[3]Sheet1!G23+[4]Sheet1!G23+[5]Sheet1!G23</f>
        <v>43330</v>
      </c>
      <c r="H23" s="92">
        <f>[1]Sheet1!H23+[2]Sheet1!H23+[3]Sheet1!H23+[4]Sheet1!H23+[5]Sheet1!H23</f>
        <v>0</v>
      </c>
      <c r="I23" s="93">
        <f>[1]Sheet1!I23+[2]Sheet1!I23+[3]Sheet1!I23+[4]Sheet1!I23+[5]Sheet1!I23</f>
        <v>0</v>
      </c>
      <c r="J23" s="13">
        <f>[1]Sheet1!J23+[2]Sheet1!J23+[3]Sheet1!J23+[4]Sheet1!J23+[5]Sheet1!J23</f>
        <v>1</v>
      </c>
      <c r="K23" s="14">
        <f>[1]Sheet1!K23+[2]Sheet1!K23+[3]Sheet1!K23+[4]Sheet1!K23+[5]Sheet1!K23</f>
        <v>43330</v>
      </c>
      <c r="L23" s="92">
        <f>[1]Sheet1!L23+[2]Sheet1!L23+[3]Sheet1!L23+[4]Sheet1!L23+[5]Sheet1!L23</f>
        <v>0</v>
      </c>
      <c r="M23" s="93">
        <f>[1]Sheet1!M23+[2]Sheet1!M23+[3]Sheet1!M23+[4]Sheet1!M23+[5]Sheet1!M23</f>
        <v>0</v>
      </c>
      <c r="N23" s="13">
        <f>[1]Sheet1!N23+[2]Sheet1!N23+[3]Sheet1!N23+[4]Sheet1!N23+[5]Sheet1!N23</f>
        <v>0</v>
      </c>
      <c r="O23" s="14">
        <f>[1]Sheet1!O23+[2]Sheet1!O23+[3]Sheet1!O23+[4]Sheet1!O23+[5]Sheet1!O23</f>
        <v>0</v>
      </c>
      <c r="P23" s="92">
        <f>[1]Sheet1!P23+[2]Sheet1!P23+[3]Sheet1!P23+[4]Sheet1!P23+[5]Sheet1!P23</f>
        <v>1</v>
      </c>
      <c r="Q23" s="93">
        <f>[1]Sheet1!Q23+[2]Sheet1!Q23+[3]Sheet1!Q23+[4]Sheet1!Q23+[5]Sheet1!Q23</f>
        <v>43330</v>
      </c>
      <c r="R23" s="90">
        <f>[1]Sheet1!R23+[2]Sheet1!R23+[3]Sheet1!R23+[4]Sheet1!R23+[5]Sheet1!R23</f>
        <v>0</v>
      </c>
      <c r="S23" s="89">
        <f>[1]Sheet1!S23+[2]Sheet1!S23+[3]Sheet1!S23+[4]Sheet1!S23+[5]Sheet1!S23</f>
        <v>0</v>
      </c>
      <c r="T23" s="85">
        <f>[1]Sheet1!T23+[2]Sheet1!T23+[3]Sheet1!T23+[4]Sheet1!T23+[5]Sheet1!T23</f>
        <v>0</v>
      </c>
      <c r="U23" s="91">
        <f>[1]Sheet1!U23+[2]Sheet1!U23+[3]Sheet1!U23+[4]Sheet1!U23+[5]Sheet1!U23</f>
        <v>0</v>
      </c>
      <c r="V23" s="19">
        <f>[1]Sheet1!V23+[2]Sheet1!V23+[3]Sheet1!V23+[4]Sheet1!V23+[5]Sheet1!V23</f>
        <v>0</v>
      </c>
      <c r="W23" s="14">
        <f>[1]Sheet1!W23+[2]Sheet1!W23+[3]Sheet1!W23+[4]Sheet1!W23+[5]Sheet1!W23</f>
        <v>0</v>
      </c>
      <c r="X23" s="92">
        <f>[1]Sheet1!X23+[2]Sheet1!X23+[3]Sheet1!X23+[4]Sheet1!X23+[5]Sheet1!X23</f>
        <v>0</v>
      </c>
      <c r="Y23" s="93">
        <f>[1]Sheet1!Y23+[2]Sheet1!Y23+[3]Sheet1!Y23+[4]Sheet1!Y23+[5]Sheet1!Y23</f>
        <v>0</v>
      </c>
      <c r="Z23" s="13">
        <f>[1]Sheet1!Z23+[2]Sheet1!Z23+[3]Sheet1!Z23+[4]Sheet1!Z23+[5]Sheet1!Z23</f>
        <v>0</v>
      </c>
      <c r="AA23" s="102">
        <f>[1]Sheet1!AA23+[2]Sheet1!AA23+[3]Sheet1!AA23+[4]Sheet1!AA23+[5]Sheet1!AA23</f>
        <v>0</v>
      </c>
      <c r="AB23" s="85">
        <f>[1]Sheet1!AB23+[2]Sheet1!AB23+[3]Sheet1!AB23+[4]Sheet1!AB23+[5]Sheet1!AB23</f>
        <v>0</v>
      </c>
      <c r="AC23" s="91">
        <f>[1]Sheet1!AC23+[2]Sheet1!AC23+[3]Sheet1!AC23+[4]Sheet1!AC23+[5]Sheet1!AC23</f>
        <v>0</v>
      </c>
      <c r="AD23" s="103">
        <f>[1]Sheet1!AD23+[2]Sheet1!AD23+[3]Sheet1!AD23+[4]Sheet1!AD23+[5]Sheet1!AD23</f>
        <v>3</v>
      </c>
      <c r="AE23" s="104">
        <f>[1]Sheet1!AE23+[2]Sheet1!AE23+[3]Sheet1!AE23+[4]Sheet1!AE23+[5]Sheet1!AE23</f>
        <v>129990</v>
      </c>
      <c r="AG23" s="35"/>
      <c r="AH23" s="35"/>
    </row>
    <row r="24" spans="1:34" s="34" customFormat="1" ht="13.5" customHeight="1" x14ac:dyDescent="0.3">
      <c r="A24" s="9">
        <v>21</v>
      </c>
      <c r="B24" s="44" t="s">
        <v>57</v>
      </c>
      <c r="C24" s="119" t="s">
        <v>102</v>
      </c>
      <c r="D24" s="41" t="s">
        <v>28</v>
      </c>
      <c r="E24" s="120">
        <v>10560</v>
      </c>
      <c r="F24" s="13">
        <f>[1]Sheet1!F24+[2]Sheet1!F24+[3]Sheet1!F24+[4]Sheet1!F24+[5]Sheet1!F24</f>
        <v>1</v>
      </c>
      <c r="G24" s="14">
        <f>[1]Sheet1!G24+[2]Sheet1!G24+[3]Sheet1!G24+[4]Sheet1!G24+[5]Sheet1!G24</f>
        <v>10560</v>
      </c>
      <c r="H24" s="92">
        <f>[1]Sheet1!H24+[2]Sheet1!H24+[3]Sheet1!H24+[4]Sheet1!H24+[5]Sheet1!H24</f>
        <v>0</v>
      </c>
      <c r="I24" s="93">
        <f>[1]Sheet1!I24+[2]Sheet1!I24+[3]Sheet1!I24+[4]Sheet1!I24+[5]Sheet1!I24</f>
        <v>0</v>
      </c>
      <c r="J24" s="13">
        <f>[1]Sheet1!J24+[2]Sheet1!J24+[3]Sheet1!J24+[4]Sheet1!J24+[5]Sheet1!J24</f>
        <v>1</v>
      </c>
      <c r="K24" s="14">
        <f>[1]Sheet1!K24+[2]Sheet1!K24+[3]Sheet1!K24+[4]Sheet1!K24+[5]Sheet1!K24</f>
        <v>10560</v>
      </c>
      <c r="L24" s="92">
        <f>[1]Sheet1!L24+[2]Sheet1!L24+[3]Sheet1!L24+[4]Sheet1!L24+[5]Sheet1!L24</f>
        <v>0</v>
      </c>
      <c r="M24" s="93">
        <f>[1]Sheet1!M24+[2]Sheet1!M24+[3]Sheet1!M24+[4]Sheet1!M24+[5]Sheet1!M24</f>
        <v>0</v>
      </c>
      <c r="N24" s="13">
        <f>[1]Sheet1!N24+[2]Sheet1!N24+[3]Sheet1!N24+[4]Sheet1!N24+[5]Sheet1!N24</f>
        <v>3</v>
      </c>
      <c r="O24" s="14">
        <f>[1]Sheet1!O24+[2]Sheet1!O24+[3]Sheet1!O24+[4]Sheet1!O24+[5]Sheet1!O24</f>
        <v>31680</v>
      </c>
      <c r="P24" s="92">
        <f>[1]Sheet1!P24+[2]Sheet1!P24+[3]Sheet1!P24+[4]Sheet1!P24+[5]Sheet1!P24</f>
        <v>1</v>
      </c>
      <c r="Q24" s="93">
        <f>[1]Sheet1!Q24+[2]Sheet1!Q24+[3]Sheet1!Q24+[4]Sheet1!Q24+[5]Sheet1!Q24</f>
        <v>10560</v>
      </c>
      <c r="R24" s="90">
        <f>[1]Sheet1!R24+[2]Sheet1!R24+[3]Sheet1!R24+[4]Sheet1!R24+[5]Sheet1!R24</f>
        <v>1</v>
      </c>
      <c r="S24" s="89">
        <f>[1]Sheet1!S24+[2]Sheet1!S24+[3]Sheet1!S24+[4]Sheet1!S24+[5]Sheet1!S24</f>
        <v>10560</v>
      </c>
      <c r="T24" s="85">
        <f>[1]Sheet1!T24+[2]Sheet1!T24+[3]Sheet1!T24+[4]Sheet1!T24+[5]Sheet1!T24</f>
        <v>0</v>
      </c>
      <c r="U24" s="91">
        <f>[1]Sheet1!U24+[2]Sheet1!U24+[3]Sheet1!U24+[4]Sheet1!U24+[5]Sheet1!U24</f>
        <v>0</v>
      </c>
      <c r="V24" s="19">
        <f>[1]Sheet1!V24+[2]Sheet1!V24+[3]Sheet1!V24+[4]Sheet1!V24+[5]Sheet1!V24</f>
        <v>0</v>
      </c>
      <c r="W24" s="14">
        <f>[1]Sheet1!W24+[2]Sheet1!W24+[3]Sheet1!W24+[4]Sheet1!W24+[5]Sheet1!W24</f>
        <v>0</v>
      </c>
      <c r="X24" s="92">
        <f>[1]Sheet1!X24+[2]Sheet1!X24+[3]Sheet1!X24+[4]Sheet1!X24+[5]Sheet1!X24</f>
        <v>0</v>
      </c>
      <c r="Y24" s="93">
        <f>[1]Sheet1!Y24+[2]Sheet1!Y24+[3]Sheet1!Y24+[4]Sheet1!Y24+[5]Sheet1!Y24</f>
        <v>0</v>
      </c>
      <c r="Z24" s="13">
        <f>[1]Sheet1!Z24+[2]Sheet1!Z24+[3]Sheet1!Z24+[4]Sheet1!Z24+[5]Sheet1!Z24</f>
        <v>0</v>
      </c>
      <c r="AA24" s="102">
        <f>[1]Sheet1!AA24+[2]Sheet1!AA24+[3]Sheet1!AA24+[4]Sheet1!AA24+[5]Sheet1!AA24</f>
        <v>0</v>
      </c>
      <c r="AB24" s="85">
        <f>[1]Sheet1!AB24+[2]Sheet1!AB24+[3]Sheet1!AB24+[4]Sheet1!AB24+[5]Sheet1!AB24</f>
        <v>0</v>
      </c>
      <c r="AC24" s="91">
        <f>[1]Sheet1!AC24+[2]Sheet1!AC24+[3]Sheet1!AC24+[4]Sheet1!AC24+[5]Sheet1!AC24</f>
        <v>0</v>
      </c>
      <c r="AD24" s="103">
        <f>[1]Sheet1!AD24+[2]Sheet1!AD24+[3]Sheet1!AD24+[4]Sheet1!AD24+[5]Sheet1!AD24</f>
        <v>6</v>
      </c>
      <c r="AE24" s="104">
        <f>[1]Sheet1!AE24+[2]Sheet1!AE24+[3]Sheet1!AE24+[4]Sheet1!AE24+[5]Sheet1!AE24</f>
        <v>63360</v>
      </c>
      <c r="AG24" s="35"/>
      <c r="AH24" s="35"/>
    </row>
    <row r="25" spans="1:34" s="34" customFormat="1" ht="13.5" customHeight="1" x14ac:dyDescent="0.3">
      <c r="A25" s="26">
        <v>22</v>
      </c>
      <c r="B25" s="44" t="s">
        <v>103</v>
      </c>
      <c r="C25" s="119" t="s">
        <v>104</v>
      </c>
      <c r="D25" s="41" t="s">
        <v>40</v>
      </c>
      <c r="E25" s="120">
        <v>39450</v>
      </c>
      <c r="F25" s="13">
        <f>[1]Sheet1!F25+[2]Sheet1!F25+[3]Sheet1!F25+[4]Sheet1!F25+[5]Sheet1!F25</f>
        <v>2</v>
      </c>
      <c r="G25" s="14">
        <f>[1]Sheet1!G25+[2]Sheet1!G25+[3]Sheet1!G25+[4]Sheet1!G25+[5]Sheet1!G25</f>
        <v>78900</v>
      </c>
      <c r="H25" s="92">
        <f>[1]Sheet1!H25+[2]Sheet1!H25+[3]Sheet1!H25+[4]Sheet1!H25+[5]Sheet1!H25</f>
        <v>0</v>
      </c>
      <c r="I25" s="93">
        <f>[1]Sheet1!I25+[2]Sheet1!I25+[3]Sheet1!I25+[4]Sheet1!I25+[5]Sheet1!I25</f>
        <v>0</v>
      </c>
      <c r="J25" s="13">
        <f>[1]Sheet1!J25+[2]Sheet1!J25+[3]Sheet1!J25+[4]Sheet1!J25+[5]Sheet1!J25</f>
        <v>0</v>
      </c>
      <c r="K25" s="14">
        <f>[1]Sheet1!K25+[2]Sheet1!K25+[3]Sheet1!K25+[4]Sheet1!K25+[5]Sheet1!K25</f>
        <v>0</v>
      </c>
      <c r="L25" s="92">
        <f>[1]Sheet1!L25+[2]Sheet1!L25+[3]Sheet1!L25+[4]Sheet1!L25+[5]Sheet1!L25</f>
        <v>1</v>
      </c>
      <c r="M25" s="93">
        <f>[1]Sheet1!M25+[2]Sheet1!M25+[3]Sheet1!M25+[4]Sheet1!M25+[5]Sheet1!M25</f>
        <v>39450</v>
      </c>
      <c r="N25" s="13">
        <f>[1]Sheet1!N25+[2]Sheet1!N25+[3]Sheet1!N25+[4]Sheet1!N25+[5]Sheet1!N25</f>
        <v>1</v>
      </c>
      <c r="O25" s="14">
        <f>[1]Sheet1!O25+[2]Sheet1!O25+[3]Sheet1!O25+[4]Sheet1!O25+[5]Sheet1!O25</f>
        <v>39450</v>
      </c>
      <c r="P25" s="92">
        <f>[1]Sheet1!P25+[2]Sheet1!P25+[3]Sheet1!P25+[4]Sheet1!P25+[5]Sheet1!P25</f>
        <v>0</v>
      </c>
      <c r="Q25" s="93">
        <f>[1]Sheet1!Q25+[2]Sheet1!Q25+[3]Sheet1!Q25+[4]Sheet1!Q25+[5]Sheet1!Q25</f>
        <v>0</v>
      </c>
      <c r="R25" s="90">
        <f>[1]Sheet1!R25+[2]Sheet1!R25+[3]Sheet1!R25+[4]Sheet1!R25+[5]Sheet1!R25</f>
        <v>0</v>
      </c>
      <c r="S25" s="89">
        <f>[1]Sheet1!S25+[2]Sheet1!S25+[3]Sheet1!S25+[4]Sheet1!S25+[5]Sheet1!S25</f>
        <v>0</v>
      </c>
      <c r="T25" s="85">
        <f>[1]Sheet1!T25+[2]Sheet1!T25+[3]Sheet1!T25+[4]Sheet1!T25+[5]Sheet1!T25</f>
        <v>0</v>
      </c>
      <c r="U25" s="91">
        <f>[1]Sheet1!U25+[2]Sheet1!U25+[3]Sheet1!U25+[4]Sheet1!U25+[5]Sheet1!U25</f>
        <v>0</v>
      </c>
      <c r="V25" s="19">
        <f>[1]Sheet1!V25+[2]Sheet1!V25+[3]Sheet1!V25+[4]Sheet1!V25+[5]Sheet1!V25</f>
        <v>0</v>
      </c>
      <c r="W25" s="14">
        <f>[1]Sheet1!W25+[2]Sheet1!W25+[3]Sheet1!W25+[4]Sheet1!W25+[5]Sheet1!W25</f>
        <v>0</v>
      </c>
      <c r="X25" s="92">
        <f>[1]Sheet1!X25+[2]Sheet1!X25+[3]Sheet1!X25+[4]Sheet1!X25+[5]Sheet1!X25</f>
        <v>0</v>
      </c>
      <c r="Y25" s="93">
        <f>[1]Sheet1!Y25+[2]Sheet1!Y25+[3]Sheet1!Y25+[4]Sheet1!Y25+[5]Sheet1!Y25</f>
        <v>0</v>
      </c>
      <c r="Z25" s="13">
        <f>[1]Sheet1!Z25+[2]Sheet1!Z25+[3]Sheet1!Z25+[4]Sheet1!Z25+[5]Sheet1!Z25</f>
        <v>0</v>
      </c>
      <c r="AA25" s="102">
        <f>[1]Sheet1!AA25+[2]Sheet1!AA25+[3]Sheet1!AA25+[4]Sheet1!AA25+[5]Sheet1!AA25</f>
        <v>0</v>
      </c>
      <c r="AB25" s="85">
        <f>[1]Sheet1!AB25+[2]Sheet1!AB25+[3]Sheet1!AB25+[4]Sheet1!AB25+[5]Sheet1!AB25</f>
        <v>0</v>
      </c>
      <c r="AC25" s="91">
        <f>[1]Sheet1!AC25+[2]Sheet1!AC25+[3]Sheet1!AC25+[4]Sheet1!AC25+[5]Sheet1!AC25</f>
        <v>0</v>
      </c>
      <c r="AD25" s="103">
        <f>[1]Sheet1!AD25+[2]Sheet1!AD25+[3]Sheet1!AD25+[4]Sheet1!AD25+[5]Sheet1!AD25</f>
        <v>4</v>
      </c>
      <c r="AE25" s="104">
        <f>[1]Sheet1!AE25+[2]Sheet1!AE25+[3]Sheet1!AE25+[4]Sheet1!AE25+[5]Sheet1!AE25</f>
        <v>157800</v>
      </c>
      <c r="AG25" s="35"/>
      <c r="AH25" s="35"/>
    </row>
    <row r="26" spans="1:34" s="34" customFormat="1" ht="13.5" customHeight="1" x14ac:dyDescent="0.3">
      <c r="A26" s="9">
        <v>23</v>
      </c>
      <c r="B26" s="44" t="s">
        <v>58</v>
      </c>
      <c r="C26" s="119" t="s">
        <v>105</v>
      </c>
      <c r="D26" s="41" t="s">
        <v>18</v>
      </c>
      <c r="E26" s="120">
        <v>6390</v>
      </c>
      <c r="F26" s="13">
        <f>[1]Sheet1!F26+[2]Sheet1!F26+[3]Sheet1!F26+[4]Sheet1!F26+[5]Sheet1!F26</f>
        <v>0</v>
      </c>
      <c r="G26" s="14">
        <f>[1]Sheet1!G26+[2]Sheet1!G26+[3]Sheet1!G26+[4]Sheet1!G26+[5]Sheet1!G26</f>
        <v>0</v>
      </c>
      <c r="H26" s="92">
        <f>[1]Sheet1!H26+[2]Sheet1!H26+[3]Sheet1!H26+[4]Sheet1!H26+[5]Sheet1!H26</f>
        <v>2</v>
      </c>
      <c r="I26" s="93">
        <f>[1]Sheet1!I26+[2]Sheet1!I26+[3]Sheet1!I26+[4]Sheet1!I26+[5]Sheet1!I26</f>
        <v>12780</v>
      </c>
      <c r="J26" s="13">
        <f>[1]Sheet1!J26+[2]Sheet1!J26+[3]Sheet1!J26+[4]Sheet1!J26+[5]Sheet1!J26</f>
        <v>0</v>
      </c>
      <c r="K26" s="14">
        <f>[1]Sheet1!K26+[2]Sheet1!K26+[3]Sheet1!K26+[4]Sheet1!K26+[5]Sheet1!K26</f>
        <v>0</v>
      </c>
      <c r="L26" s="92">
        <f>[1]Sheet1!L26+[2]Sheet1!L26+[3]Sheet1!L26+[4]Sheet1!L26+[5]Sheet1!L26</f>
        <v>0</v>
      </c>
      <c r="M26" s="93">
        <f>[1]Sheet1!M26+[2]Sheet1!M26+[3]Sheet1!M26+[4]Sheet1!M26+[5]Sheet1!M26</f>
        <v>0</v>
      </c>
      <c r="N26" s="13">
        <f>[1]Sheet1!N26+[2]Sheet1!N26+[3]Sheet1!N26+[4]Sheet1!N26+[5]Sheet1!N26</f>
        <v>0</v>
      </c>
      <c r="O26" s="14">
        <f>[1]Sheet1!O26+[2]Sheet1!O26+[3]Sheet1!O26+[4]Sheet1!O26+[5]Sheet1!O26</f>
        <v>0</v>
      </c>
      <c r="P26" s="92">
        <f>[1]Sheet1!P26+[2]Sheet1!P26+[3]Sheet1!P26+[4]Sheet1!P26+[5]Sheet1!P26</f>
        <v>0</v>
      </c>
      <c r="Q26" s="93">
        <f>[1]Sheet1!Q26+[2]Sheet1!Q26+[3]Sheet1!Q26+[4]Sheet1!Q26+[5]Sheet1!Q26</f>
        <v>0</v>
      </c>
      <c r="R26" s="90">
        <f>[1]Sheet1!R26+[2]Sheet1!R26+[3]Sheet1!R26+[4]Sheet1!R26+[5]Sheet1!R26</f>
        <v>0</v>
      </c>
      <c r="S26" s="89">
        <f>[1]Sheet1!S26+[2]Sheet1!S26+[3]Sheet1!S26+[4]Sheet1!S26+[5]Sheet1!S26</f>
        <v>0</v>
      </c>
      <c r="T26" s="85">
        <f>[1]Sheet1!T26+[2]Sheet1!T26+[3]Sheet1!T26+[4]Sheet1!T26+[5]Sheet1!T26</f>
        <v>0</v>
      </c>
      <c r="U26" s="91">
        <f>[1]Sheet1!U26+[2]Sheet1!U26+[3]Sheet1!U26+[4]Sheet1!U26+[5]Sheet1!U26</f>
        <v>0</v>
      </c>
      <c r="V26" s="19">
        <f>[1]Sheet1!V26+[2]Sheet1!V26+[3]Sheet1!V26+[4]Sheet1!V26+[5]Sheet1!V26</f>
        <v>0</v>
      </c>
      <c r="W26" s="14">
        <f>[1]Sheet1!W26+[2]Sheet1!W26+[3]Sheet1!W26+[4]Sheet1!W26+[5]Sheet1!W26</f>
        <v>0</v>
      </c>
      <c r="X26" s="92">
        <f>[1]Sheet1!X26+[2]Sheet1!X26+[3]Sheet1!X26+[4]Sheet1!X26+[5]Sheet1!X26</f>
        <v>0</v>
      </c>
      <c r="Y26" s="93">
        <f>[1]Sheet1!Y26+[2]Sheet1!Y26+[3]Sheet1!Y26+[4]Sheet1!Y26+[5]Sheet1!Y26</f>
        <v>0</v>
      </c>
      <c r="Z26" s="13">
        <f>[1]Sheet1!Z26+[2]Sheet1!Z26+[3]Sheet1!Z26+[4]Sheet1!Z26+[5]Sheet1!Z26</f>
        <v>0</v>
      </c>
      <c r="AA26" s="102">
        <f>[1]Sheet1!AA26+[2]Sheet1!AA26+[3]Sheet1!AA26+[4]Sheet1!AA26+[5]Sheet1!AA26</f>
        <v>0</v>
      </c>
      <c r="AB26" s="85">
        <f>[1]Sheet1!AB26+[2]Sheet1!AB26+[3]Sheet1!AB26+[4]Sheet1!AB26+[5]Sheet1!AB26</f>
        <v>0</v>
      </c>
      <c r="AC26" s="91">
        <f>[1]Sheet1!AC26+[2]Sheet1!AC26+[3]Sheet1!AC26+[4]Sheet1!AC26+[5]Sheet1!AC26</f>
        <v>0</v>
      </c>
      <c r="AD26" s="103">
        <f>[1]Sheet1!AD26+[2]Sheet1!AD26+[3]Sheet1!AD26+[4]Sheet1!AD26+[5]Sheet1!AD26</f>
        <v>2</v>
      </c>
      <c r="AE26" s="104">
        <f>[1]Sheet1!AE26+[2]Sheet1!AE26+[3]Sheet1!AE26+[4]Sheet1!AE26+[5]Sheet1!AE26</f>
        <v>12780</v>
      </c>
      <c r="AG26" s="35"/>
      <c r="AH26" s="35"/>
    </row>
    <row r="27" spans="1:34" s="34" customFormat="1" ht="13.5" customHeight="1" x14ac:dyDescent="0.3">
      <c r="A27" s="26">
        <v>24</v>
      </c>
      <c r="B27" s="44" t="s">
        <v>205</v>
      </c>
      <c r="C27" s="119" t="s">
        <v>206</v>
      </c>
      <c r="D27" s="41" t="s">
        <v>21</v>
      </c>
      <c r="E27" s="120">
        <v>49720</v>
      </c>
      <c r="F27" s="13">
        <f>[1]Sheet1!F27+[2]Sheet1!F27+[3]Sheet1!F27+[4]Sheet1!F27+[5]Sheet1!F27</f>
        <v>1</v>
      </c>
      <c r="G27" s="14">
        <v>19560</v>
      </c>
      <c r="H27" s="92">
        <f>[1]Sheet1!H27+[2]Sheet1!H27+[3]Sheet1!H27+[4]Sheet1!H27+[5]Sheet1!H27</f>
        <v>1</v>
      </c>
      <c r="I27" s="93">
        <f>[1]Sheet1!I27+[2]Sheet1!I27+[3]Sheet1!I27+[4]Sheet1!I27+[5]Sheet1!I27</f>
        <v>49720</v>
      </c>
      <c r="J27" s="13">
        <f>[1]Sheet1!J27+[2]Sheet1!J27+[3]Sheet1!J27+[4]Sheet1!J27+[5]Sheet1!J27</f>
        <v>1</v>
      </c>
      <c r="K27" s="14">
        <f>[1]Sheet1!K27+[2]Sheet1!K27+[3]Sheet1!K27+[4]Sheet1!K27+[5]Sheet1!K27</f>
        <v>49720</v>
      </c>
      <c r="L27" s="92">
        <f>[1]Sheet1!L27+[2]Sheet1!L27+[3]Sheet1!L27+[4]Sheet1!L27+[5]Sheet1!L27</f>
        <v>1</v>
      </c>
      <c r="M27" s="93">
        <f>[1]Sheet1!M27+[2]Sheet1!M27+[3]Sheet1!M27+[4]Sheet1!M27+[5]Sheet1!M27</f>
        <v>49720</v>
      </c>
      <c r="N27" s="13">
        <f>[1]Sheet1!N27+[2]Sheet1!N27+[3]Sheet1!N27+[4]Sheet1!N27+[5]Sheet1!N27</f>
        <v>0</v>
      </c>
      <c r="O27" s="14">
        <f>[1]Sheet1!O27+[2]Sheet1!O27+[3]Sheet1!O27+[4]Sheet1!O27+[5]Sheet1!O27</f>
        <v>0</v>
      </c>
      <c r="P27" s="92">
        <f>[1]Sheet1!P27+[2]Sheet1!P27+[3]Sheet1!P27+[4]Sheet1!P27+[5]Sheet1!P27</f>
        <v>0</v>
      </c>
      <c r="Q27" s="93">
        <f>[1]Sheet1!Q27+[2]Sheet1!Q27+[3]Sheet1!Q27+[4]Sheet1!Q27+[5]Sheet1!Q27</f>
        <v>0</v>
      </c>
      <c r="R27" s="90">
        <f>[1]Sheet1!R27+[2]Sheet1!R27+[3]Sheet1!R27+[4]Sheet1!R27+[5]Sheet1!R27</f>
        <v>1</v>
      </c>
      <c r="S27" s="89">
        <f>[1]Sheet1!S27+[2]Sheet1!S27+[3]Sheet1!S27+[4]Sheet1!S27+[5]Sheet1!S27</f>
        <v>49720</v>
      </c>
      <c r="T27" s="85">
        <f>[1]Sheet1!T27+[2]Sheet1!T27+[3]Sheet1!T27+[4]Sheet1!T27+[5]Sheet1!T27</f>
        <v>0</v>
      </c>
      <c r="U27" s="91">
        <f>[1]Sheet1!U27+[2]Sheet1!U27+[3]Sheet1!U27+[4]Sheet1!U27+[5]Sheet1!U27</f>
        <v>0</v>
      </c>
      <c r="V27" s="19">
        <f>[1]Sheet1!V27+[2]Sheet1!V27+[3]Sheet1!V27+[4]Sheet1!V27+[5]Sheet1!V27</f>
        <v>0</v>
      </c>
      <c r="W27" s="14">
        <f>[1]Sheet1!W27+[2]Sheet1!W27+[3]Sheet1!W27+[4]Sheet1!W27+[5]Sheet1!W27</f>
        <v>0</v>
      </c>
      <c r="X27" s="92">
        <f>[1]Sheet1!X27+[2]Sheet1!X27+[3]Sheet1!X27+[4]Sheet1!X27+[5]Sheet1!X27</f>
        <v>0</v>
      </c>
      <c r="Y27" s="93">
        <f>[1]Sheet1!Y27+[2]Sheet1!Y27+[3]Sheet1!Y27+[4]Sheet1!Y27+[5]Sheet1!Y27</f>
        <v>0</v>
      </c>
      <c r="Z27" s="13">
        <f>[1]Sheet1!Z27+[2]Sheet1!Z27+[3]Sheet1!Z27+[4]Sheet1!Z27+[5]Sheet1!Z27</f>
        <v>0</v>
      </c>
      <c r="AA27" s="102">
        <f>[1]Sheet1!AA27+[2]Sheet1!AA27+[3]Sheet1!AA27+[4]Sheet1!AA27+[5]Sheet1!AA27</f>
        <v>0</v>
      </c>
      <c r="AB27" s="85">
        <f>[1]Sheet1!AB27+[2]Sheet1!AB27+[3]Sheet1!AB27+[4]Sheet1!AB27+[5]Sheet1!AB27</f>
        <v>0</v>
      </c>
      <c r="AC27" s="91">
        <f>[1]Sheet1!AC27+[2]Sheet1!AC27+[3]Sheet1!AC27+[4]Sheet1!AC27+[5]Sheet1!AC27</f>
        <v>0</v>
      </c>
      <c r="AD27" s="103">
        <f>[1]Sheet1!AD27+[2]Sheet1!AD27+[3]Sheet1!AD27+[4]Sheet1!AD27+[5]Sheet1!AD27</f>
        <v>4</v>
      </c>
      <c r="AE27" s="104">
        <f>[1]Sheet1!AE27+[2]Sheet1!AE27+[3]Sheet1!AE27+[4]Sheet1!AE27+[5]Sheet1!AE27</f>
        <v>198880</v>
      </c>
      <c r="AG27" s="35"/>
      <c r="AH27" s="35"/>
    </row>
    <row r="28" spans="1:34" s="34" customFormat="1" ht="13.5" customHeight="1" x14ac:dyDescent="0.3">
      <c r="A28" s="9">
        <v>25</v>
      </c>
      <c r="B28" s="44" t="s">
        <v>59</v>
      </c>
      <c r="C28" s="119" t="s">
        <v>106</v>
      </c>
      <c r="D28" s="41" t="s">
        <v>18</v>
      </c>
      <c r="E28" s="120">
        <v>4790</v>
      </c>
      <c r="F28" s="13">
        <f>[1]Sheet1!F28+[2]Sheet1!F28+[3]Sheet1!F28+[4]Sheet1!F28+[5]Sheet1!F28</f>
        <v>2</v>
      </c>
      <c r="G28" s="14">
        <f>[1]Sheet1!G28+[2]Sheet1!G28+[3]Sheet1!G28+[4]Sheet1!G28+[5]Sheet1!G28</f>
        <v>9580</v>
      </c>
      <c r="H28" s="92">
        <f>[1]Sheet1!H28+[2]Sheet1!H28+[3]Sheet1!H28+[4]Sheet1!H28+[5]Sheet1!H28</f>
        <v>4</v>
      </c>
      <c r="I28" s="93">
        <f>[1]Sheet1!I28+[2]Sheet1!I28+[3]Sheet1!I28+[4]Sheet1!I28+[5]Sheet1!I28</f>
        <v>19160</v>
      </c>
      <c r="J28" s="13">
        <f>[1]Sheet1!J28+[2]Sheet1!J28+[3]Sheet1!J28+[4]Sheet1!J28+[5]Sheet1!J28</f>
        <v>4</v>
      </c>
      <c r="K28" s="14">
        <f>[1]Sheet1!K28+[2]Sheet1!K28+[3]Sheet1!K28+[4]Sheet1!K28+[5]Sheet1!K28</f>
        <v>19160</v>
      </c>
      <c r="L28" s="92">
        <f>[1]Sheet1!L28+[2]Sheet1!L28+[3]Sheet1!L28+[4]Sheet1!L28+[5]Sheet1!L28</f>
        <v>4</v>
      </c>
      <c r="M28" s="93">
        <f>[1]Sheet1!M28+[2]Sheet1!M28+[3]Sheet1!M28+[4]Sheet1!M28+[5]Sheet1!M28</f>
        <v>19160</v>
      </c>
      <c r="N28" s="13">
        <f>[1]Sheet1!N28+[2]Sheet1!N28+[3]Sheet1!N28+[4]Sheet1!N28+[5]Sheet1!N28</f>
        <v>6</v>
      </c>
      <c r="O28" s="14">
        <f>[1]Sheet1!O28+[2]Sheet1!O28+[3]Sheet1!O28+[4]Sheet1!O28+[5]Sheet1!O28</f>
        <v>28740</v>
      </c>
      <c r="P28" s="92">
        <f>[1]Sheet1!P28+[2]Sheet1!P28+[3]Sheet1!P28+[4]Sheet1!P28+[5]Sheet1!P28</f>
        <v>4</v>
      </c>
      <c r="Q28" s="93">
        <f>[1]Sheet1!Q28+[2]Sheet1!Q28+[3]Sheet1!Q28+[4]Sheet1!Q28+[5]Sheet1!Q28</f>
        <v>19160</v>
      </c>
      <c r="R28" s="90">
        <f>[1]Sheet1!R28+[2]Sheet1!R28+[3]Sheet1!R28+[4]Sheet1!R28+[5]Sheet1!R28</f>
        <v>4</v>
      </c>
      <c r="S28" s="89">
        <f>[1]Sheet1!S28+[2]Sheet1!S28+[3]Sheet1!S28+[4]Sheet1!S28+[5]Sheet1!S28</f>
        <v>19160</v>
      </c>
      <c r="T28" s="85">
        <f>[1]Sheet1!T28+[2]Sheet1!T28+[3]Sheet1!T28+[4]Sheet1!T28+[5]Sheet1!T28</f>
        <v>0</v>
      </c>
      <c r="U28" s="91">
        <f>[1]Sheet1!U28+[2]Sheet1!U28+[3]Sheet1!U28+[4]Sheet1!U28+[5]Sheet1!U28</f>
        <v>0</v>
      </c>
      <c r="V28" s="19">
        <f>[1]Sheet1!V28+[2]Sheet1!V28+[3]Sheet1!V28+[4]Sheet1!V28+[5]Sheet1!V28</f>
        <v>0</v>
      </c>
      <c r="W28" s="14">
        <f>[1]Sheet1!W28+[2]Sheet1!W28+[3]Sheet1!W28+[4]Sheet1!W28+[5]Sheet1!W28</f>
        <v>0</v>
      </c>
      <c r="X28" s="92">
        <f>[1]Sheet1!X28+[2]Sheet1!X28+[3]Sheet1!X28+[4]Sheet1!X28+[5]Sheet1!X28</f>
        <v>0</v>
      </c>
      <c r="Y28" s="93">
        <f>[1]Sheet1!Y28+[2]Sheet1!Y28+[3]Sheet1!Y28+[4]Sheet1!Y28+[5]Sheet1!Y28</f>
        <v>0</v>
      </c>
      <c r="Z28" s="13">
        <f>[1]Sheet1!Z28+[2]Sheet1!Z28+[3]Sheet1!Z28+[4]Sheet1!Z28+[5]Sheet1!Z28</f>
        <v>0</v>
      </c>
      <c r="AA28" s="102">
        <f>[1]Sheet1!AA28+[2]Sheet1!AA28+[3]Sheet1!AA28+[4]Sheet1!AA28+[5]Sheet1!AA28</f>
        <v>0</v>
      </c>
      <c r="AB28" s="85">
        <f>[1]Sheet1!AB28+[2]Sheet1!AB28+[3]Sheet1!AB28+[4]Sheet1!AB28+[5]Sheet1!AB28</f>
        <v>0</v>
      </c>
      <c r="AC28" s="91">
        <f>[1]Sheet1!AC28+[2]Sheet1!AC28+[3]Sheet1!AC28+[4]Sheet1!AC28+[5]Sheet1!AC28</f>
        <v>0</v>
      </c>
      <c r="AD28" s="103">
        <f>[1]Sheet1!AD28+[2]Sheet1!AD28+[3]Sheet1!AD28+[4]Sheet1!AD28+[5]Sheet1!AD28</f>
        <v>24</v>
      </c>
      <c r="AE28" s="104">
        <f>[1]Sheet1!AE28+[2]Sheet1!AE28+[3]Sheet1!AE28+[4]Sheet1!AE28+[5]Sheet1!AE28</f>
        <v>114960</v>
      </c>
      <c r="AG28" s="35"/>
      <c r="AH28" s="35"/>
    </row>
    <row r="29" spans="1:34" s="34" customFormat="1" ht="13.5" customHeight="1" x14ac:dyDescent="0.3">
      <c r="A29" s="26">
        <v>26</v>
      </c>
      <c r="B29" s="44" t="s">
        <v>60</v>
      </c>
      <c r="C29" s="119" t="s">
        <v>107</v>
      </c>
      <c r="D29" s="41" t="s">
        <v>21</v>
      </c>
      <c r="E29" s="120">
        <v>17750</v>
      </c>
      <c r="F29" s="13">
        <f>[1]Sheet1!F29+[2]Sheet1!F29+[3]Sheet1!F29+[4]Sheet1!F29+[5]Sheet1!F29</f>
        <v>0</v>
      </c>
      <c r="G29" s="14">
        <f>[1]Sheet1!G29+[2]Sheet1!G29+[3]Sheet1!G29+[4]Sheet1!G29+[5]Sheet1!G29</f>
        <v>0</v>
      </c>
      <c r="H29" s="92">
        <f>[1]Sheet1!H29+[2]Sheet1!H29+[3]Sheet1!H29+[4]Sheet1!H29+[5]Sheet1!H29</f>
        <v>3</v>
      </c>
      <c r="I29" s="93">
        <f>[1]Sheet1!I29+[2]Sheet1!I29+[3]Sheet1!I29+[4]Sheet1!I29+[5]Sheet1!I29</f>
        <v>53250</v>
      </c>
      <c r="J29" s="13">
        <f>[1]Sheet1!J29+[2]Sheet1!J29+[3]Sheet1!J29+[4]Sheet1!J29+[5]Sheet1!J29</f>
        <v>0</v>
      </c>
      <c r="K29" s="14">
        <f>[1]Sheet1!K29+[2]Sheet1!K29+[3]Sheet1!K29+[4]Sheet1!K29+[5]Sheet1!K29</f>
        <v>0</v>
      </c>
      <c r="L29" s="92">
        <f>[1]Sheet1!L29+[2]Sheet1!L29+[3]Sheet1!L29+[4]Sheet1!L29+[5]Sheet1!L29</f>
        <v>0</v>
      </c>
      <c r="M29" s="93">
        <f>[1]Sheet1!M29+[2]Sheet1!M29+[3]Sheet1!M29+[4]Sheet1!M29+[5]Sheet1!M29</f>
        <v>0</v>
      </c>
      <c r="N29" s="13">
        <f>[1]Sheet1!N29+[2]Sheet1!N29+[3]Sheet1!N29+[4]Sheet1!N29+[5]Sheet1!N29</f>
        <v>5</v>
      </c>
      <c r="O29" s="14">
        <f>[1]Sheet1!O29+[2]Sheet1!O29+[3]Sheet1!O29+[4]Sheet1!O29+[5]Sheet1!O29</f>
        <v>88750</v>
      </c>
      <c r="P29" s="92">
        <f>[1]Sheet1!P29+[2]Sheet1!P29+[3]Sheet1!P29+[4]Sheet1!P29+[5]Sheet1!P29</f>
        <v>0</v>
      </c>
      <c r="Q29" s="93">
        <f>[1]Sheet1!Q29+[2]Sheet1!Q29+[3]Sheet1!Q29+[4]Sheet1!Q29+[5]Sheet1!Q29</f>
        <v>0</v>
      </c>
      <c r="R29" s="90">
        <f>[1]Sheet1!R29+[2]Sheet1!R29+[3]Sheet1!R29+[4]Sheet1!R29+[5]Sheet1!R29</f>
        <v>0</v>
      </c>
      <c r="S29" s="89">
        <f>[1]Sheet1!S29+[2]Sheet1!S29+[3]Sheet1!S29+[4]Sheet1!S29+[5]Sheet1!S29</f>
        <v>0</v>
      </c>
      <c r="T29" s="85">
        <f>[1]Sheet1!T29+[2]Sheet1!T29+[3]Sheet1!T29+[4]Sheet1!T29+[5]Sheet1!T29</f>
        <v>0</v>
      </c>
      <c r="U29" s="91">
        <f>[1]Sheet1!U29+[2]Sheet1!U29+[3]Sheet1!U29+[4]Sheet1!U29+[5]Sheet1!U29</f>
        <v>0</v>
      </c>
      <c r="V29" s="19">
        <f>[1]Sheet1!V29+[2]Sheet1!V29+[3]Sheet1!V29+[4]Sheet1!V29+[5]Sheet1!V29</f>
        <v>0</v>
      </c>
      <c r="W29" s="14">
        <f>[1]Sheet1!W29+[2]Sheet1!W29+[3]Sheet1!W29+[4]Sheet1!W29+[5]Sheet1!W29</f>
        <v>0</v>
      </c>
      <c r="X29" s="92">
        <f>[1]Sheet1!X29+[2]Sheet1!X29+[3]Sheet1!X29+[4]Sheet1!X29+[5]Sheet1!X29</f>
        <v>0</v>
      </c>
      <c r="Y29" s="93">
        <f>[1]Sheet1!Y29+[2]Sheet1!Y29+[3]Sheet1!Y29+[4]Sheet1!Y29+[5]Sheet1!Y29</f>
        <v>0</v>
      </c>
      <c r="Z29" s="13">
        <f>[1]Sheet1!Z29+[2]Sheet1!Z29+[3]Sheet1!Z29+[4]Sheet1!Z29+[5]Sheet1!Z29</f>
        <v>0</v>
      </c>
      <c r="AA29" s="102">
        <f>[1]Sheet1!AA29+[2]Sheet1!AA29+[3]Sheet1!AA29+[4]Sheet1!AA29+[5]Sheet1!AA29</f>
        <v>0</v>
      </c>
      <c r="AB29" s="85">
        <f>[1]Sheet1!AB29+[2]Sheet1!AB29+[3]Sheet1!AB29+[4]Sheet1!AB29+[5]Sheet1!AB29</f>
        <v>0</v>
      </c>
      <c r="AC29" s="91">
        <f>[1]Sheet1!AC29+[2]Sheet1!AC29+[3]Sheet1!AC29+[4]Sheet1!AC29+[5]Sheet1!AC29</f>
        <v>0</v>
      </c>
      <c r="AD29" s="103">
        <f>[1]Sheet1!AD29+[2]Sheet1!AD29+[3]Sheet1!AD29+[4]Sheet1!AD29+[5]Sheet1!AD29</f>
        <v>8</v>
      </c>
      <c r="AE29" s="104">
        <f>[1]Sheet1!AE29+[2]Sheet1!AE29+[3]Sheet1!AE29+[4]Sheet1!AE29+[5]Sheet1!AE29</f>
        <v>142000</v>
      </c>
      <c r="AG29" s="35"/>
      <c r="AH29" s="35"/>
    </row>
    <row r="30" spans="1:34" s="34" customFormat="1" ht="13.5" customHeight="1" x14ac:dyDescent="0.3">
      <c r="A30" s="9">
        <v>27</v>
      </c>
      <c r="B30" s="36" t="s">
        <v>61</v>
      </c>
      <c r="C30" s="124" t="s">
        <v>108</v>
      </c>
      <c r="D30" s="37" t="s">
        <v>22</v>
      </c>
      <c r="E30" s="43">
        <v>3110</v>
      </c>
      <c r="F30" s="13">
        <f>[1]Sheet1!F30+[2]Sheet1!F30+[3]Sheet1!F30+[4]Sheet1!F30+[5]Sheet1!F30</f>
        <v>20</v>
      </c>
      <c r="G30" s="14">
        <f>[1]Sheet1!G30+[2]Sheet1!G30+[3]Sheet1!G30+[4]Sheet1!G30+[5]Sheet1!G30</f>
        <v>62200</v>
      </c>
      <c r="H30" s="92">
        <f>[1]Sheet1!H30+[2]Sheet1!H30+[3]Sheet1!H30+[4]Sheet1!H30+[5]Sheet1!H30</f>
        <v>0</v>
      </c>
      <c r="I30" s="93">
        <f>[1]Sheet1!I30+[2]Sheet1!I30+[3]Sheet1!I30+[4]Sheet1!I30+[5]Sheet1!I30</f>
        <v>0</v>
      </c>
      <c r="J30" s="13">
        <f>[1]Sheet1!J30+[2]Sheet1!J30+[3]Sheet1!J30+[4]Sheet1!J30+[5]Sheet1!J30</f>
        <v>0</v>
      </c>
      <c r="K30" s="14">
        <f>[1]Sheet1!K30+[2]Sheet1!K30+[3]Sheet1!K30+[4]Sheet1!K30+[5]Sheet1!K30</f>
        <v>0</v>
      </c>
      <c r="L30" s="92">
        <f>[1]Sheet1!L30+[2]Sheet1!L30+[3]Sheet1!L30+[4]Sheet1!L30+[5]Sheet1!L30</f>
        <v>4</v>
      </c>
      <c r="M30" s="93">
        <f>[1]Sheet1!M30+[2]Sheet1!M30+[3]Sheet1!M30+[4]Sheet1!M30+[5]Sheet1!M30</f>
        <v>12440</v>
      </c>
      <c r="N30" s="13">
        <f>[1]Sheet1!N30+[2]Sheet1!N30+[3]Sheet1!N30+[4]Sheet1!N30+[5]Sheet1!N30</f>
        <v>0</v>
      </c>
      <c r="O30" s="14">
        <f>[1]Sheet1!O30+[2]Sheet1!O30+[3]Sheet1!O30+[4]Sheet1!O30+[5]Sheet1!O30</f>
        <v>0</v>
      </c>
      <c r="P30" s="92">
        <f>[1]Sheet1!P30+[2]Sheet1!P30+[3]Sheet1!P30+[4]Sheet1!P30+[5]Sheet1!P30</f>
        <v>0</v>
      </c>
      <c r="Q30" s="93">
        <f>[1]Sheet1!Q30+[2]Sheet1!Q30+[3]Sheet1!Q30+[4]Sheet1!Q30+[5]Sheet1!Q30</f>
        <v>0</v>
      </c>
      <c r="R30" s="90">
        <f>[1]Sheet1!R30+[2]Sheet1!R30+[3]Sheet1!R30+[4]Sheet1!R30+[5]Sheet1!R30</f>
        <v>0</v>
      </c>
      <c r="S30" s="89">
        <f>[1]Sheet1!S30+[2]Sheet1!S30+[3]Sheet1!S30+[4]Sheet1!S30+[5]Sheet1!S30</f>
        <v>0</v>
      </c>
      <c r="T30" s="85">
        <f>[1]Sheet1!T30+[2]Sheet1!T30+[3]Sheet1!T30+[4]Sheet1!T30+[5]Sheet1!T30</f>
        <v>0</v>
      </c>
      <c r="U30" s="91">
        <f>[1]Sheet1!U30+[2]Sheet1!U30+[3]Sheet1!U30+[4]Sheet1!U30+[5]Sheet1!U30</f>
        <v>0</v>
      </c>
      <c r="V30" s="19">
        <f>[1]Sheet1!V30+[2]Sheet1!V30+[3]Sheet1!V30+[4]Sheet1!V30+[5]Sheet1!V30</f>
        <v>0</v>
      </c>
      <c r="W30" s="14">
        <f>[1]Sheet1!W30+[2]Sheet1!W30+[3]Sheet1!W30+[4]Sheet1!W30+[5]Sheet1!W30</f>
        <v>0</v>
      </c>
      <c r="X30" s="92">
        <f>[1]Sheet1!X30+[2]Sheet1!X30+[3]Sheet1!X30+[4]Sheet1!X30+[5]Sheet1!X30</f>
        <v>0</v>
      </c>
      <c r="Y30" s="93">
        <f>[1]Sheet1!Y30+[2]Sheet1!Y30+[3]Sheet1!Y30+[4]Sheet1!Y30+[5]Sheet1!Y30</f>
        <v>0</v>
      </c>
      <c r="Z30" s="13">
        <f>[1]Sheet1!Z30+[2]Sheet1!Z30+[3]Sheet1!Z30+[4]Sheet1!Z30+[5]Sheet1!Z30</f>
        <v>0</v>
      </c>
      <c r="AA30" s="102">
        <f>[1]Sheet1!AA30+[2]Sheet1!AA30+[3]Sheet1!AA30+[4]Sheet1!AA30+[5]Sheet1!AA30</f>
        <v>0</v>
      </c>
      <c r="AB30" s="85">
        <f>[1]Sheet1!AB30+[2]Sheet1!AB30+[3]Sheet1!AB30+[4]Sheet1!AB30+[5]Sheet1!AB30</f>
        <v>0</v>
      </c>
      <c r="AC30" s="91">
        <f>[1]Sheet1!AC30+[2]Sheet1!AC30+[3]Sheet1!AC30+[4]Sheet1!AC30+[5]Sheet1!AC30</f>
        <v>0</v>
      </c>
      <c r="AD30" s="103">
        <f>[1]Sheet1!AD30+[2]Sheet1!AD30+[3]Sheet1!AD30+[4]Sheet1!AD30+[5]Sheet1!AD30</f>
        <v>24</v>
      </c>
      <c r="AE30" s="104">
        <f>[1]Sheet1!AE30+[2]Sheet1!AE30+[3]Sheet1!AE30+[4]Sheet1!AE30+[5]Sheet1!AE30</f>
        <v>74640</v>
      </c>
      <c r="AG30" s="35"/>
      <c r="AH30" s="35"/>
    </row>
    <row r="31" spans="1:34" s="34" customFormat="1" ht="13.5" customHeight="1" x14ac:dyDescent="0.3">
      <c r="A31" s="26">
        <v>28</v>
      </c>
      <c r="B31" s="36" t="s">
        <v>109</v>
      </c>
      <c r="C31" s="107" t="s">
        <v>110</v>
      </c>
      <c r="D31" s="41" t="s">
        <v>21</v>
      </c>
      <c r="E31" s="38">
        <v>3190</v>
      </c>
      <c r="F31" s="13">
        <f>[1]Sheet1!F31+[2]Sheet1!F31+[3]Sheet1!F31+[4]Sheet1!F31+[5]Sheet1!F31</f>
        <v>0</v>
      </c>
      <c r="G31" s="14">
        <f>[1]Sheet1!G31+[2]Sheet1!G31+[3]Sheet1!G31+[4]Sheet1!G31+[5]Sheet1!G31</f>
        <v>0</v>
      </c>
      <c r="H31" s="92">
        <f>[1]Sheet1!H31+[2]Sheet1!H31+[3]Sheet1!H31+[4]Sheet1!H31+[5]Sheet1!H31</f>
        <v>0</v>
      </c>
      <c r="I31" s="93">
        <f>[1]Sheet1!I31+[2]Sheet1!I31+[3]Sheet1!I31+[4]Sheet1!I31+[5]Sheet1!I31</f>
        <v>0</v>
      </c>
      <c r="J31" s="13">
        <f>[1]Sheet1!J31+[2]Sheet1!J31+[3]Sheet1!J31+[4]Sheet1!J31+[5]Sheet1!J31</f>
        <v>0</v>
      </c>
      <c r="K31" s="14">
        <f>[1]Sheet1!K31+[2]Sheet1!K31+[3]Sheet1!K31+[4]Sheet1!K31+[5]Sheet1!K31</f>
        <v>0</v>
      </c>
      <c r="L31" s="92">
        <f>[1]Sheet1!L31+[2]Sheet1!L31+[3]Sheet1!L31+[4]Sheet1!L31+[5]Sheet1!L31</f>
        <v>0</v>
      </c>
      <c r="M31" s="93">
        <f>[1]Sheet1!M31+[2]Sheet1!M31+[3]Sheet1!M31+[4]Sheet1!M31+[5]Sheet1!M31</f>
        <v>0</v>
      </c>
      <c r="N31" s="13">
        <f>[1]Sheet1!N31+[2]Sheet1!N31+[3]Sheet1!N31+[4]Sheet1!N31+[5]Sheet1!N31</f>
        <v>2</v>
      </c>
      <c r="O31" s="14">
        <f>[1]Sheet1!O31+[2]Sheet1!O31+[3]Sheet1!O31+[4]Sheet1!O31+[5]Sheet1!O31</f>
        <v>6380</v>
      </c>
      <c r="P31" s="92">
        <f>[1]Sheet1!P31+[2]Sheet1!P31+[3]Sheet1!P31+[4]Sheet1!P31+[5]Sheet1!P31</f>
        <v>0</v>
      </c>
      <c r="Q31" s="93">
        <f>[1]Sheet1!Q31+[2]Sheet1!Q31+[3]Sheet1!Q31+[4]Sheet1!Q31+[5]Sheet1!Q31</f>
        <v>0</v>
      </c>
      <c r="R31" s="90">
        <f>[1]Sheet1!R31+[2]Sheet1!R31+[3]Sheet1!R31+[4]Sheet1!R31+[5]Sheet1!R31</f>
        <v>0</v>
      </c>
      <c r="S31" s="89">
        <f>[1]Sheet1!S31+[2]Sheet1!S31+[3]Sheet1!S31+[4]Sheet1!S31+[5]Sheet1!S31</f>
        <v>0</v>
      </c>
      <c r="T31" s="85">
        <f>[1]Sheet1!T31+[2]Sheet1!T31+[3]Sheet1!T31+[4]Sheet1!T31+[5]Sheet1!T31</f>
        <v>0</v>
      </c>
      <c r="U31" s="91">
        <f>[1]Sheet1!U31+[2]Sheet1!U31+[3]Sheet1!U31+[4]Sheet1!U31+[5]Sheet1!U31</f>
        <v>0</v>
      </c>
      <c r="V31" s="19">
        <f>[1]Sheet1!V31+[2]Sheet1!V31+[3]Sheet1!V31+[4]Sheet1!V31+[5]Sheet1!V31</f>
        <v>0</v>
      </c>
      <c r="W31" s="14">
        <f>[1]Sheet1!W31+[2]Sheet1!W31+[3]Sheet1!W31+[4]Sheet1!W31+[5]Sheet1!W31</f>
        <v>0</v>
      </c>
      <c r="X31" s="92">
        <f>[1]Sheet1!X31+[2]Sheet1!X31+[3]Sheet1!X31+[4]Sheet1!X31+[5]Sheet1!X31</f>
        <v>0</v>
      </c>
      <c r="Y31" s="93">
        <f>[1]Sheet1!Y31+[2]Sheet1!Y31+[3]Sheet1!Y31+[4]Sheet1!Y31+[5]Sheet1!Y31</f>
        <v>0</v>
      </c>
      <c r="Z31" s="13">
        <f>[1]Sheet1!Z31+[2]Sheet1!Z31+[3]Sheet1!Z31+[4]Sheet1!Z31+[5]Sheet1!Z31</f>
        <v>0</v>
      </c>
      <c r="AA31" s="102">
        <f>[1]Sheet1!AA31+[2]Sheet1!AA31+[3]Sheet1!AA31+[4]Sheet1!AA31+[5]Sheet1!AA31</f>
        <v>0</v>
      </c>
      <c r="AB31" s="85">
        <f>[1]Sheet1!AB31+[2]Sheet1!AB31+[3]Sheet1!AB31+[4]Sheet1!AB31+[5]Sheet1!AB31</f>
        <v>0</v>
      </c>
      <c r="AC31" s="91">
        <f>[1]Sheet1!AC31+[2]Sheet1!AC31+[3]Sheet1!AC31+[4]Sheet1!AC31+[5]Sheet1!AC31</f>
        <v>0</v>
      </c>
      <c r="AD31" s="103">
        <f>[1]Sheet1!AD31+[2]Sheet1!AD31+[3]Sheet1!AD31+[4]Sheet1!AD31+[5]Sheet1!AD31</f>
        <v>2</v>
      </c>
      <c r="AE31" s="104">
        <f>[1]Sheet1!AE31+[2]Sheet1!AE31+[3]Sheet1!AE31+[4]Sheet1!AE31+[5]Sheet1!AE31</f>
        <v>6380</v>
      </c>
      <c r="AG31" s="35"/>
      <c r="AH31" s="35"/>
    </row>
    <row r="32" spans="1:34" s="34" customFormat="1" ht="13.5" customHeight="1" x14ac:dyDescent="0.3">
      <c r="A32" s="9">
        <v>29</v>
      </c>
      <c r="B32" s="36" t="s">
        <v>62</v>
      </c>
      <c r="C32" s="107" t="s">
        <v>111</v>
      </c>
      <c r="D32" s="41" t="s">
        <v>22</v>
      </c>
      <c r="E32" s="38">
        <v>3170</v>
      </c>
      <c r="F32" s="13">
        <f>[1]Sheet1!F32+[2]Sheet1!F32+[3]Sheet1!F32+[4]Sheet1!F32+[5]Sheet1!F32</f>
        <v>1</v>
      </c>
      <c r="G32" s="14">
        <f>[1]Sheet1!G32+[2]Sheet1!G32+[3]Sheet1!G32+[4]Sheet1!G32+[5]Sheet1!G32</f>
        <v>3170</v>
      </c>
      <c r="H32" s="92">
        <f>[1]Sheet1!H32+[2]Sheet1!H32+[3]Sheet1!H32+[4]Sheet1!H32+[5]Sheet1!H32</f>
        <v>3</v>
      </c>
      <c r="I32" s="93">
        <f>[1]Sheet1!I32+[2]Sheet1!I32+[3]Sheet1!I32+[4]Sheet1!I32+[5]Sheet1!I32</f>
        <v>9510</v>
      </c>
      <c r="J32" s="13">
        <f>[1]Sheet1!J32+[2]Sheet1!J32+[3]Sheet1!J32+[4]Sheet1!J32+[5]Sheet1!J32</f>
        <v>0</v>
      </c>
      <c r="K32" s="14">
        <f>[1]Sheet1!K32+[2]Sheet1!K32+[3]Sheet1!K32+[4]Sheet1!K32+[5]Sheet1!K32</f>
        <v>0</v>
      </c>
      <c r="L32" s="92">
        <f>[1]Sheet1!L32+[2]Sheet1!L32+[3]Sheet1!L32+[4]Sheet1!L32+[5]Sheet1!L32</f>
        <v>2</v>
      </c>
      <c r="M32" s="93">
        <f>[1]Sheet1!M32+[2]Sheet1!M32+[3]Sheet1!M32+[4]Sheet1!M32+[5]Sheet1!M32</f>
        <v>6340</v>
      </c>
      <c r="N32" s="13">
        <f>[1]Sheet1!N32+[2]Sheet1!N32+[3]Sheet1!N32+[4]Sheet1!N32+[5]Sheet1!N32</f>
        <v>0</v>
      </c>
      <c r="O32" s="14">
        <f>[1]Sheet1!O32+[2]Sheet1!O32+[3]Sheet1!O32+[4]Sheet1!O32+[5]Sheet1!O32</f>
        <v>0</v>
      </c>
      <c r="P32" s="92">
        <f>[1]Sheet1!P32+[2]Sheet1!P32+[3]Sheet1!P32+[4]Sheet1!P32+[5]Sheet1!P32</f>
        <v>0</v>
      </c>
      <c r="Q32" s="93">
        <f>[1]Sheet1!Q32+[2]Sheet1!Q32+[3]Sheet1!Q32+[4]Sheet1!Q32+[5]Sheet1!Q32</f>
        <v>0</v>
      </c>
      <c r="R32" s="90">
        <f>[1]Sheet1!R32+[2]Sheet1!R32+[3]Sheet1!R32+[4]Sheet1!R32+[5]Sheet1!R32</f>
        <v>0</v>
      </c>
      <c r="S32" s="89">
        <f>[1]Sheet1!S32+[2]Sheet1!S32+[3]Sheet1!S32+[4]Sheet1!S32+[5]Sheet1!S32</f>
        <v>0</v>
      </c>
      <c r="T32" s="85">
        <f>[1]Sheet1!T32+[2]Sheet1!T32+[3]Sheet1!T32+[4]Sheet1!T32+[5]Sheet1!T32</f>
        <v>0</v>
      </c>
      <c r="U32" s="91">
        <f>[1]Sheet1!U32+[2]Sheet1!U32+[3]Sheet1!U32+[4]Sheet1!U32+[5]Sheet1!U32</f>
        <v>0</v>
      </c>
      <c r="V32" s="19">
        <f>[1]Sheet1!V32+[2]Sheet1!V32+[3]Sheet1!V32+[4]Sheet1!V32+[5]Sheet1!V32</f>
        <v>0</v>
      </c>
      <c r="W32" s="14">
        <f>[1]Sheet1!W32+[2]Sheet1!W32+[3]Sheet1!W32+[4]Sheet1!W32+[5]Sheet1!W32</f>
        <v>0</v>
      </c>
      <c r="X32" s="92">
        <f>[1]Sheet1!X32+[2]Sheet1!X32+[3]Sheet1!X32+[4]Sheet1!X32+[5]Sheet1!X32</f>
        <v>0</v>
      </c>
      <c r="Y32" s="93">
        <f>[1]Sheet1!Y32+[2]Sheet1!Y32+[3]Sheet1!Y32+[4]Sheet1!Y32+[5]Sheet1!Y32</f>
        <v>0</v>
      </c>
      <c r="Z32" s="13">
        <f>[1]Sheet1!Z32+[2]Sheet1!Z32+[3]Sheet1!Z32+[4]Sheet1!Z32+[5]Sheet1!Z32</f>
        <v>0</v>
      </c>
      <c r="AA32" s="102">
        <f>[1]Sheet1!AA32+[2]Sheet1!AA32+[3]Sheet1!AA32+[4]Sheet1!AA32+[5]Sheet1!AA32</f>
        <v>0</v>
      </c>
      <c r="AB32" s="85">
        <f>[1]Sheet1!AB32+[2]Sheet1!AB32+[3]Sheet1!AB32+[4]Sheet1!AB32+[5]Sheet1!AB32</f>
        <v>0</v>
      </c>
      <c r="AC32" s="91">
        <f>[1]Sheet1!AC32+[2]Sheet1!AC32+[3]Sheet1!AC32+[4]Sheet1!AC32+[5]Sheet1!AC32</f>
        <v>0</v>
      </c>
      <c r="AD32" s="103">
        <f>[1]Sheet1!AD32+[2]Sheet1!AD32+[3]Sheet1!AD32+[4]Sheet1!AD32+[5]Sheet1!AD32</f>
        <v>6</v>
      </c>
      <c r="AE32" s="104">
        <f>[1]Sheet1!AE32+[2]Sheet1!AE32+[3]Sheet1!AE32+[4]Sheet1!AE32+[5]Sheet1!AE32</f>
        <v>19020</v>
      </c>
      <c r="AG32" s="35"/>
      <c r="AH32" s="35"/>
    </row>
    <row r="33" spans="1:34" s="34" customFormat="1" ht="13.5" x14ac:dyDescent="0.3">
      <c r="A33" s="26">
        <v>30</v>
      </c>
      <c r="B33" s="36" t="s">
        <v>63</v>
      </c>
      <c r="C33" s="107" t="s">
        <v>112</v>
      </c>
      <c r="D33" s="41" t="s">
        <v>21</v>
      </c>
      <c r="E33" s="38">
        <v>15970</v>
      </c>
      <c r="F33" s="13">
        <f>[1]Sheet1!F33+[2]Sheet1!F33+[3]Sheet1!F33+[4]Sheet1!F33+[5]Sheet1!F33</f>
        <v>0</v>
      </c>
      <c r="G33" s="14">
        <f>[1]Sheet1!G33+[2]Sheet1!G33+[3]Sheet1!G33+[4]Sheet1!G33+[5]Sheet1!G33</f>
        <v>0</v>
      </c>
      <c r="H33" s="92">
        <f>[1]Sheet1!H33+[2]Sheet1!H33+[3]Sheet1!H33+[4]Sheet1!H33+[5]Sheet1!H33</f>
        <v>0</v>
      </c>
      <c r="I33" s="93">
        <f>[1]Sheet1!I33+[2]Sheet1!I33+[3]Sheet1!I33+[4]Sheet1!I33+[5]Sheet1!I33</f>
        <v>0</v>
      </c>
      <c r="J33" s="13">
        <f>[1]Sheet1!J33+[2]Sheet1!J33+[3]Sheet1!J33+[4]Sheet1!J33+[5]Sheet1!J33</f>
        <v>0</v>
      </c>
      <c r="K33" s="14">
        <f>[1]Sheet1!K33+[2]Sheet1!K33+[3]Sheet1!K33+[4]Sheet1!K33+[5]Sheet1!K33</f>
        <v>0</v>
      </c>
      <c r="L33" s="92">
        <f>[1]Sheet1!L33+[2]Sheet1!L33+[3]Sheet1!L33+[4]Sheet1!L33+[5]Sheet1!L33</f>
        <v>0</v>
      </c>
      <c r="M33" s="93">
        <f>[1]Sheet1!M33+[2]Sheet1!M33+[3]Sheet1!M33+[4]Sheet1!M33+[5]Sheet1!M33</f>
        <v>0</v>
      </c>
      <c r="N33" s="13">
        <f>[1]Sheet1!N33+[2]Sheet1!N33+[3]Sheet1!N33+[4]Sheet1!N33+[5]Sheet1!N33</f>
        <v>0</v>
      </c>
      <c r="O33" s="14">
        <f>[1]Sheet1!O33+[2]Sheet1!O33+[3]Sheet1!O33+[4]Sheet1!O33+[5]Sheet1!O33</f>
        <v>0</v>
      </c>
      <c r="P33" s="92">
        <f>[1]Sheet1!P33+[2]Sheet1!P33+[3]Sheet1!P33+[4]Sheet1!P33+[5]Sheet1!P33</f>
        <v>0</v>
      </c>
      <c r="Q33" s="93">
        <f>[1]Sheet1!Q33+[2]Sheet1!Q33+[3]Sheet1!Q33+[4]Sheet1!Q33+[5]Sheet1!Q33</f>
        <v>0</v>
      </c>
      <c r="R33" s="90">
        <f>[1]Sheet1!R33+[2]Sheet1!R33+[3]Sheet1!R33+[4]Sheet1!R33+[5]Sheet1!R33</f>
        <v>0</v>
      </c>
      <c r="S33" s="89">
        <f>[1]Sheet1!S33+[2]Sheet1!S33+[3]Sheet1!S33+[4]Sheet1!S33+[5]Sheet1!S33</f>
        <v>0</v>
      </c>
      <c r="T33" s="85">
        <f>[1]Sheet1!T33+[2]Sheet1!T33+[3]Sheet1!T33+[4]Sheet1!T33+[5]Sheet1!T33</f>
        <v>0</v>
      </c>
      <c r="U33" s="91">
        <f>[1]Sheet1!U33+[2]Sheet1!U33+[3]Sheet1!U33+[4]Sheet1!U33+[5]Sheet1!U33</f>
        <v>0</v>
      </c>
      <c r="V33" s="19">
        <f>[1]Sheet1!V33+[2]Sheet1!V33+[3]Sheet1!V33+[4]Sheet1!V33+[5]Sheet1!V33</f>
        <v>0</v>
      </c>
      <c r="W33" s="14">
        <f>[1]Sheet1!W33+[2]Sheet1!W33+[3]Sheet1!W33+[4]Sheet1!W33+[5]Sheet1!W33</f>
        <v>0</v>
      </c>
      <c r="X33" s="92">
        <f>[1]Sheet1!X33+[2]Sheet1!X33+[3]Sheet1!X33+[4]Sheet1!X33+[5]Sheet1!X33</f>
        <v>0</v>
      </c>
      <c r="Y33" s="93">
        <f>[1]Sheet1!Y33+[2]Sheet1!Y33+[3]Sheet1!Y33+[4]Sheet1!Y33+[5]Sheet1!Y33</f>
        <v>0</v>
      </c>
      <c r="Z33" s="13">
        <f>[1]Sheet1!Z33+[2]Sheet1!Z33+[3]Sheet1!Z33+[4]Sheet1!Z33+[5]Sheet1!Z33</f>
        <v>0</v>
      </c>
      <c r="AA33" s="102">
        <f>[1]Sheet1!AA33+[2]Sheet1!AA33+[3]Sheet1!AA33+[4]Sheet1!AA33+[5]Sheet1!AA33</f>
        <v>0</v>
      </c>
      <c r="AB33" s="85">
        <f>[1]Sheet1!AB33+[2]Sheet1!AB33+[3]Sheet1!AB33+[4]Sheet1!AB33+[5]Sheet1!AB33</f>
        <v>0</v>
      </c>
      <c r="AC33" s="91">
        <f>[1]Sheet1!AC33+[2]Sheet1!AC33+[3]Sheet1!AC33+[4]Sheet1!AC33+[5]Sheet1!AC33</f>
        <v>0</v>
      </c>
      <c r="AD33" s="103">
        <f>[1]Sheet1!AD33+[2]Sheet1!AD33+[3]Sheet1!AD33+[4]Sheet1!AD33+[5]Sheet1!AD33</f>
        <v>0</v>
      </c>
      <c r="AE33" s="104">
        <f>[1]Sheet1!AE33+[2]Sheet1!AE33+[3]Sheet1!AE33+[4]Sheet1!AE33+[5]Sheet1!AE33</f>
        <v>0</v>
      </c>
      <c r="AG33" s="35"/>
      <c r="AH33" s="35"/>
    </row>
    <row r="34" spans="1:34" s="34" customFormat="1" ht="13.5" x14ac:dyDescent="0.3">
      <c r="A34" s="9">
        <v>31</v>
      </c>
      <c r="B34" s="44" t="s">
        <v>64</v>
      </c>
      <c r="C34" s="113" t="s">
        <v>113</v>
      </c>
      <c r="D34" s="41" t="s">
        <v>20</v>
      </c>
      <c r="E34" s="87">
        <v>18750</v>
      </c>
      <c r="F34" s="13">
        <f>[1]Sheet1!F34+[2]Sheet1!F34+[3]Sheet1!F34+[4]Sheet1!F34+[5]Sheet1!F34</f>
        <v>0</v>
      </c>
      <c r="G34" s="14">
        <f>[1]Sheet1!G34+[2]Sheet1!G34+[3]Sheet1!G34+[4]Sheet1!G34+[5]Sheet1!G34</f>
        <v>0</v>
      </c>
      <c r="H34" s="92">
        <f>[1]Sheet1!H34+[2]Sheet1!H34+[3]Sheet1!H34+[4]Sheet1!H34+[5]Sheet1!H34</f>
        <v>1</v>
      </c>
      <c r="I34" s="93">
        <f>[1]Sheet1!I34+[2]Sheet1!I34+[3]Sheet1!I34+[4]Sheet1!I34+[5]Sheet1!I34</f>
        <v>18750</v>
      </c>
      <c r="J34" s="13">
        <f>[1]Sheet1!J34+[2]Sheet1!J34+[3]Sheet1!J34+[4]Sheet1!J34+[5]Sheet1!J34</f>
        <v>1</v>
      </c>
      <c r="K34" s="14">
        <f>[1]Sheet1!K34+[2]Sheet1!K34+[3]Sheet1!K34+[4]Sheet1!K34+[5]Sheet1!K34</f>
        <v>18750</v>
      </c>
      <c r="L34" s="92">
        <f>[1]Sheet1!L34+[2]Sheet1!L34+[3]Sheet1!L34+[4]Sheet1!L34+[5]Sheet1!L34</f>
        <v>0</v>
      </c>
      <c r="M34" s="93">
        <f>[1]Sheet1!M34+[2]Sheet1!M34+[3]Sheet1!M34+[4]Sheet1!M34+[5]Sheet1!M34</f>
        <v>0</v>
      </c>
      <c r="N34" s="13">
        <f>[1]Sheet1!N34+[2]Sheet1!N34+[3]Sheet1!N34+[4]Sheet1!N34+[5]Sheet1!N34</f>
        <v>0</v>
      </c>
      <c r="O34" s="14">
        <f>[1]Sheet1!O34+[2]Sheet1!O34+[3]Sheet1!O34+[4]Sheet1!O34+[5]Sheet1!O34</f>
        <v>0</v>
      </c>
      <c r="P34" s="92">
        <f>[1]Sheet1!P34+[2]Sheet1!P34+[3]Sheet1!P34+[4]Sheet1!P34+[5]Sheet1!P34</f>
        <v>0</v>
      </c>
      <c r="Q34" s="93">
        <f>[1]Sheet1!Q34+[2]Sheet1!Q34+[3]Sheet1!Q34+[4]Sheet1!Q34+[5]Sheet1!Q34</f>
        <v>0</v>
      </c>
      <c r="R34" s="90">
        <f>[1]Sheet1!R34+[2]Sheet1!R34+[3]Sheet1!R34+[4]Sheet1!R34+[5]Sheet1!R34</f>
        <v>1</v>
      </c>
      <c r="S34" s="89">
        <f>[1]Sheet1!S34+[2]Sheet1!S34+[3]Sheet1!S34+[4]Sheet1!S34+[5]Sheet1!S34</f>
        <v>18750</v>
      </c>
      <c r="T34" s="85">
        <f>[1]Sheet1!T34+[2]Sheet1!T34+[3]Sheet1!T34+[4]Sheet1!T34+[5]Sheet1!T34</f>
        <v>0</v>
      </c>
      <c r="U34" s="91">
        <f>[1]Sheet1!U34+[2]Sheet1!U34+[3]Sheet1!U34+[4]Sheet1!U34+[5]Sheet1!U34</f>
        <v>0</v>
      </c>
      <c r="V34" s="19">
        <f>[1]Sheet1!V34+[2]Sheet1!V34+[3]Sheet1!V34+[4]Sheet1!V34+[5]Sheet1!V34</f>
        <v>0</v>
      </c>
      <c r="W34" s="14">
        <f>[1]Sheet1!W34+[2]Sheet1!W34+[3]Sheet1!W34+[4]Sheet1!W34+[5]Sheet1!W34</f>
        <v>0</v>
      </c>
      <c r="X34" s="92">
        <f>[1]Sheet1!X34+[2]Sheet1!X34+[3]Sheet1!X34+[4]Sheet1!X34+[5]Sheet1!X34</f>
        <v>0</v>
      </c>
      <c r="Y34" s="93">
        <f>[1]Sheet1!Y34+[2]Sheet1!Y34+[3]Sheet1!Y34+[4]Sheet1!Y34+[5]Sheet1!Y34</f>
        <v>0</v>
      </c>
      <c r="Z34" s="13">
        <f>[1]Sheet1!Z34+[2]Sheet1!Z34+[3]Sheet1!Z34+[4]Sheet1!Z34+[5]Sheet1!Z34</f>
        <v>0</v>
      </c>
      <c r="AA34" s="102">
        <f>[1]Sheet1!AA34+[2]Sheet1!AA34+[3]Sheet1!AA34+[4]Sheet1!AA34+[5]Sheet1!AA34</f>
        <v>0</v>
      </c>
      <c r="AB34" s="85">
        <f>[1]Sheet1!AB34+[2]Sheet1!AB34+[3]Sheet1!AB34+[4]Sheet1!AB34+[5]Sheet1!AB34</f>
        <v>0</v>
      </c>
      <c r="AC34" s="91">
        <f>[1]Sheet1!AC34+[2]Sheet1!AC34+[3]Sheet1!AC34+[4]Sheet1!AC34+[5]Sheet1!AC34</f>
        <v>0</v>
      </c>
      <c r="AD34" s="103">
        <f>[1]Sheet1!AD34+[2]Sheet1!AD34+[3]Sheet1!AD34+[4]Sheet1!AD34+[5]Sheet1!AD34</f>
        <v>2</v>
      </c>
      <c r="AE34" s="104">
        <f>[1]Sheet1!AE34+[2]Sheet1!AE34+[3]Sheet1!AE34+[4]Sheet1!AE34+[5]Sheet1!AE34</f>
        <v>37500</v>
      </c>
      <c r="AG34" s="35"/>
      <c r="AH34" s="35"/>
    </row>
    <row r="35" spans="1:34" s="34" customFormat="1" ht="13.5" x14ac:dyDescent="0.3">
      <c r="A35" s="26">
        <v>32</v>
      </c>
      <c r="B35" s="36" t="s">
        <v>33</v>
      </c>
      <c r="C35" s="107" t="s">
        <v>114</v>
      </c>
      <c r="D35" s="37" t="s">
        <v>20</v>
      </c>
      <c r="E35" s="38">
        <v>3060</v>
      </c>
      <c r="F35" s="13">
        <f>[1]Sheet1!F35+[2]Sheet1!F35+[3]Sheet1!F35+[4]Sheet1!F35+[5]Sheet1!F35</f>
        <v>0</v>
      </c>
      <c r="G35" s="14">
        <f>[1]Sheet1!G35+[2]Sheet1!G35+[3]Sheet1!G35+[4]Sheet1!G35+[5]Sheet1!G35</f>
        <v>0</v>
      </c>
      <c r="H35" s="92">
        <f>[1]Sheet1!H35+[2]Sheet1!H35+[3]Sheet1!H35+[4]Sheet1!H35+[5]Sheet1!H35</f>
        <v>0</v>
      </c>
      <c r="I35" s="93">
        <f>[1]Sheet1!I35+[2]Sheet1!I35+[3]Sheet1!I35+[4]Sheet1!I35+[5]Sheet1!I35</f>
        <v>0</v>
      </c>
      <c r="J35" s="13">
        <f>[1]Sheet1!J35+[2]Sheet1!J35+[3]Sheet1!J35+[4]Sheet1!J35+[5]Sheet1!J35</f>
        <v>0</v>
      </c>
      <c r="K35" s="14">
        <f>[1]Sheet1!K35+[2]Sheet1!K35+[3]Sheet1!K35+[4]Sheet1!K35+[5]Sheet1!K35</f>
        <v>0</v>
      </c>
      <c r="L35" s="92">
        <f>[1]Sheet1!L35+[2]Sheet1!L35+[3]Sheet1!L35+[4]Sheet1!L35+[5]Sheet1!L35</f>
        <v>0</v>
      </c>
      <c r="M35" s="93">
        <f>[1]Sheet1!M35+[2]Sheet1!M35+[3]Sheet1!M35+[4]Sheet1!M35+[5]Sheet1!M35</f>
        <v>0</v>
      </c>
      <c r="N35" s="13">
        <f>[1]Sheet1!N35+[2]Sheet1!N35+[3]Sheet1!N35+[4]Sheet1!N35+[5]Sheet1!N35</f>
        <v>0</v>
      </c>
      <c r="O35" s="14">
        <f>[1]Sheet1!O35+[2]Sheet1!O35+[3]Sheet1!O35+[4]Sheet1!O35+[5]Sheet1!O35</f>
        <v>0</v>
      </c>
      <c r="P35" s="92">
        <f>[1]Sheet1!P35+[2]Sheet1!P35+[3]Sheet1!P35+[4]Sheet1!P35+[5]Sheet1!P35</f>
        <v>0</v>
      </c>
      <c r="Q35" s="93">
        <f>[1]Sheet1!Q35+[2]Sheet1!Q35+[3]Sheet1!Q35+[4]Sheet1!Q35+[5]Sheet1!Q35</f>
        <v>0</v>
      </c>
      <c r="R35" s="90">
        <f>[1]Sheet1!R35+[2]Sheet1!R35+[3]Sheet1!R35+[4]Sheet1!R35+[5]Sheet1!R35</f>
        <v>0</v>
      </c>
      <c r="S35" s="89">
        <f>[1]Sheet1!S35+[2]Sheet1!S35+[3]Sheet1!S35+[4]Sheet1!S35+[5]Sheet1!S35</f>
        <v>0</v>
      </c>
      <c r="T35" s="85">
        <f>[1]Sheet1!T35+[2]Sheet1!T35+[3]Sheet1!T35+[4]Sheet1!T35+[5]Sheet1!T35</f>
        <v>0</v>
      </c>
      <c r="U35" s="91">
        <f>[1]Sheet1!U35+[2]Sheet1!U35+[3]Sheet1!U35+[4]Sheet1!U35+[5]Sheet1!U35</f>
        <v>0</v>
      </c>
      <c r="V35" s="19">
        <f>[1]Sheet1!V35+[2]Sheet1!V35+[3]Sheet1!V35+[4]Sheet1!V35+[5]Sheet1!V35</f>
        <v>0</v>
      </c>
      <c r="W35" s="14">
        <f>[1]Sheet1!W35+[2]Sheet1!W35+[3]Sheet1!W35+[4]Sheet1!W35+[5]Sheet1!W35</f>
        <v>0</v>
      </c>
      <c r="X35" s="92">
        <f>[1]Sheet1!X35+[2]Sheet1!X35+[3]Sheet1!X35+[4]Sheet1!X35+[5]Sheet1!X35</f>
        <v>0</v>
      </c>
      <c r="Y35" s="93">
        <f>[1]Sheet1!Y35+[2]Sheet1!Y35+[3]Sheet1!Y35+[4]Sheet1!Y35+[5]Sheet1!Y35</f>
        <v>0</v>
      </c>
      <c r="Z35" s="13">
        <f>[1]Sheet1!Z35+[2]Sheet1!Z35+[3]Sheet1!Z35+[4]Sheet1!Z35+[5]Sheet1!Z35</f>
        <v>0</v>
      </c>
      <c r="AA35" s="102">
        <f>[1]Sheet1!AA35+[2]Sheet1!AA35+[3]Sheet1!AA35+[4]Sheet1!AA35+[5]Sheet1!AA35</f>
        <v>0</v>
      </c>
      <c r="AB35" s="85">
        <f>[1]Sheet1!AB35+[2]Sheet1!AB35+[3]Sheet1!AB35+[4]Sheet1!AB35+[5]Sheet1!AB35</f>
        <v>0</v>
      </c>
      <c r="AC35" s="91">
        <f>[1]Sheet1!AC35+[2]Sheet1!AC35+[3]Sheet1!AC35+[4]Sheet1!AC35+[5]Sheet1!AC35</f>
        <v>0</v>
      </c>
      <c r="AD35" s="103">
        <f>[1]Sheet1!AD35+[2]Sheet1!AD35+[3]Sheet1!AD35+[4]Sheet1!AD35+[5]Sheet1!AD35</f>
        <v>0</v>
      </c>
      <c r="AE35" s="104">
        <f>[1]Sheet1!AE35+[2]Sheet1!AE35+[3]Sheet1!AE35+[4]Sheet1!AE35+[5]Sheet1!AE35</f>
        <v>0</v>
      </c>
      <c r="AG35" s="35"/>
      <c r="AH35" s="35"/>
    </row>
    <row r="36" spans="1:34" s="34" customFormat="1" ht="13.5" x14ac:dyDescent="0.3">
      <c r="A36" s="9">
        <v>33</v>
      </c>
      <c r="B36" s="36" t="s">
        <v>34</v>
      </c>
      <c r="C36" s="107" t="s">
        <v>115</v>
      </c>
      <c r="D36" s="37" t="s">
        <v>21</v>
      </c>
      <c r="E36" s="38">
        <v>1100</v>
      </c>
      <c r="F36" s="13">
        <f>[1]Sheet1!F36+[2]Sheet1!F36+[3]Sheet1!F36+[4]Sheet1!F36+[5]Sheet1!F36</f>
        <v>8</v>
      </c>
      <c r="G36" s="14">
        <f>[1]Sheet1!G36+[2]Sheet1!G36+[3]Sheet1!G36+[4]Sheet1!G36+[5]Sheet1!G36</f>
        <v>8800</v>
      </c>
      <c r="H36" s="92">
        <f>[1]Sheet1!H36+[2]Sheet1!H36+[3]Sheet1!H36+[4]Sheet1!H36+[5]Sheet1!H36</f>
        <v>2</v>
      </c>
      <c r="I36" s="93">
        <f>[1]Sheet1!I36+[2]Sheet1!I36+[3]Sheet1!I36+[4]Sheet1!I36+[5]Sheet1!I36</f>
        <v>2200</v>
      </c>
      <c r="J36" s="13">
        <f>[1]Sheet1!J36+[2]Sheet1!J36+[3]Sheet1!J36+[4]Sheet1!J36+[5]Sheet1!J36</f>
        <v>3</v>
      </c>
      <c r="K36" s="14">
        <f>[1]Sheet1!K36+[2]Sheet1!K36+[3]Sheet1!K36+[4]Sheet1!K36+[5]Sheet1!K36</f>
        <v>3300</v>
      </c>
      <c r="L36" s="92">
        <f>[1]Sheet1!L36+[2]Sheet1!L36+[3]Sheet1!L36+[4]Sheet1!L36+[5]Sheet1!L36</f>
        <v>0</v>
      </c>
      <c r="M36" s="93">
        <f>[1]Sheet1!M36+[2]Sheet1!M36+[3]Sheet1!M36+[4]Sheet1!M36+[5]Sheet1!M36</f>
        <v>0</v>
      </c>
      <c r="N36" s="13">
        <f>[1]Sheet1!N36+[2]Sheet1!N36+[3]Sheet1!N36+[4]Sheet1!N36+[5]Sheet1!N36</f>
        <v>0</v>
      </c>
      <c r="O36" s="14">
        <f>[1]Sheet1!O36+[2]Sheet1!O36+[3]Sheet1!O36+[4]Sheet1!O36+[5]Sheet1!O36</f>
        <v>0</v>
      </c>
      <c r="P36" s="92">
        <f>[1]Sheet1!P36+[2]Sheet1!P36+[3]Sheet1!P36+[4]Sheet1!P36+[5]Sheet1!P36</f>
        <v>0</v>
      </c>
      <c r="Q36" s="93">
        <f>[1]Sheet1!Q36+[2]Sheet1!Q36+[3]Sheet1!Q36+[4]Sheet1!Q36+[5]Sheet1!Q36</f>
        <v>0</v>
      </c>
      <c r="R36" s="90">
        <f>[1]Sheet1!R36+[2]Sheet1!R36+[3]Sheet1!R36+[4]Sheet1!R36+[5]Sheet1!R36</f>
        <v>3</v>
      </c>
      <c r="S36" s="89">
        <f>[1]Sheet1!S36+[2]Sheet1!S36+[3]Sheet1!S36+[4]Sheet1!S36+[5]Sheet1!S36</f>
        <v>3300</v>
      </c>
      <c r="T36" s="85">
        <f>[1]Sheet1!T36+[2]Sheet1!T36+[3]Sheet1!T36+[4]Sheet1!T36+[5]Sheet1!T36</f>
        <v>0</v>
      </c>
      <c r="U36" s="91">
        <f>[1]Sheet1!U36+[2]Sheet1!U36+[3]Sheet1!U36+[4]Sheet1!U36+[5]Sheet1!U36</f>
        <v>0</v>
      </c>
      <c r="V36" s="19">
        <f>[1]Sheet1!V36+[2]Sheet1!V36+[3]Sheet1!V36+[4]Sheet1!V36+[5]Sheet1!V36</f>
        <v>0</v>
      </c>
      <c r="W36" s="14">
        <f>[1]Sheet1!W36+[2]Sheet1!W36+[3]Sheet1!W36+[4]Sheet1!W36+[5]Sheet1!W36</f>
        <v>0</v>
      </c>
      <c r="X36" s="92">
        <f>[1]Sheet1!X36+[2]Sheet1!X36+[3]Sheet1!X36+[4]Sheet1!X36+[5]Sheet1!X36</f>
        <v>0</v>
      </c>
      <c r="Y36" s="93">
        <f>[1]Sheet1!Y36+[2]Sheet1!Y36+[3]Sheet1!Y36+[4]Sheet1!Y36+[5]Sheet1!Y36</f>
        <v>0</v>
      </c>
      <c r="Z36" s="13">
        <f>[1]Sheet1!Z36+[2]Sheet1!Z36+[3]Sheet1!Z36+[4]Sheet1!Z36+[5]Sheet1!Z36</f>
        <v>0</v>
      </c>
      <c r="AA36" s="102">
        <f>[1]Sheet1!AA36+[2]Sheet1!AA36+[3]Sheet1!AA36+[4]Sheet1!AA36+[5]Sheet1!AA36</f>
        <v>0</v>
      </c>
      <c r="AB36" s="85">
        <f>[1]Sheet1!AB36+[2]Sheet1!AB36+[3]Sheet1!AB36+[4]Sheet1!AB36+[5]Sheet1!AB36</f>
        <v>0</v>
      </c>
      <c r="AC36" s="91">
        <f>[1]Sheet1!AC36+[2]Sheet1!AC36+[3]Sheet1!AC36+[4]Sheet1!AC36+[5]Sheet1!AC36</f>
        <v>0</v>
      </c>
      <c r="AD36" s="103">
        <f>[1]Sheet1!AD36+[2]Sheet1!AD36+[3]Sheet1!AD36+[4]Sheet1!AD36+[5]Sheet1!AD36</f>
        <v>13</v>
      </c>
      <c r="AE36" s="104">
        <f>[1]Sheet1!AE36+[2]Sheet1!AE36+[3]Sheet1!AE36+[4]Sheet1!AE36+[5]Sheet1!AE36</f>
        <v>14300</v>
      </c>
      <c r="AG36" s="35"/>
      <c r="AH36" s="35"/>
    </row>
    <row r="37" spans="1:34" s="34" customFormat="1" ht="13.5" x14ac:dyDescent="0.3">
      <c r="A37" s="26">
        <v>34</v>
      </c>
      <c r="B37" s="36" t="s">
        <v>35</v>
      </c>
      <c r="C37" s="107" t="s">
        <v>116</v>
      </c>
      <c r="D37" s="37" t="s">
        <v>21</v>
      </c>
      <c r="E37" s="38">
        <v>2190</v>
      </c>
      <c r="F37" s="13">
        <f>[1]Sheet1!F37+[2]Sheet1!F37+[3]Sheet1!F37+[4]Sheet1!F37+[5]Sheet1!F37</f>
        <v>3</v>
      </c>
      <c r="G37" s="14">
        <f>[1]Sheet1!G37+[2]Sheet1!G37+[3]Sheet1!G37+[4]Sheet1!G37+[5]Sheet1!G37</f>
        <v>6570</v>
      </c>
      <c r="H37" s="92">
        <f>[1]Sheet1!H37+[2]Sheet1!H37+[3]Sheet1!H37+[4]Sheet1!H37+[5]Sheet1!H37</f>
        <v>2</v>
      </c>
      <c r="I37" s="93">
        <f>[1]Sheet1!I37+[2]Sheet1!I37+[3]Sheet1!I37+[4]Sheet1!I37+[5]Sheet1!I37</f>
        <v>4380</v>
      </c>
      <c r="J37" s="13">
        <f>[1]Sheet1!J37+[2]Sheet1!J37+[3]Sheet1!J37+[4]Sheet1!J37+[5]Sheet1!J37</f>
        <v>3</v>
      </c>
      <c r="K37" s="14">
        <f>[1]Sheet1!K37+[2]Sheet1!K37+[3]Sheet1!K37+[4]Sheet1!K37+[5]Sheet1!K37</f>
        <v>6570</v>
      </c>
      <c r="L37" s="92">
        <f>[1]Sheet1!L37+[2]Sheet1!L37+[3]Sheet1!L37+[4]Sheet1!L37+[5]Sheet1!L37</f>
        <v>0</v>
      </c>
      <c r="M37" s="93">
        <f>[1]Sheet1!M37+[2]Sheet1!M37+[3]Sheet1!M37+[4]Sheet1!M37+[5]Sheet1!M37</f>
        <v>0</v>
      </c>
      <c r="N37" s="13">
        <f>[1]Sheet1!N37+[2]Sheet1!N37+[3]Sheet1!N37+[4]Sheet1!N37+[5]Sheet1!N37</f>
        <v>0</v>
      </c>
      <c r="O37" s="14">
        <f>[1]Sheet1!O37+[2]Sheet1!O37+[3]Sheet1!O37+[4]Sheet1!O37+[5]Sheet1!O37</f>
        <v>0</v>
      </c>
      <c r="P37" s="92">
        <f>[1]Sheet1!P37+[2]Sheet1!P37+[3]Sheet1!P37+[4]Sheet1!P37+[5]Sheet1!P37</f>
        <v>0</v>
      </c>
      <c r="Q37" s="93">
        <f>[1]Sheet1!Q37+[2]Sheet1!Q37+[3]Sheet1!Q37+[4]Sheet1!Q37+[5]Sheet1!Q37</f>
        <v>0</v>
      </c>
      <c r="R37" s="90">
        <f>[1]Sheet1!R37+[2]Sheet1!R37+[3]Sheet1!R37+[4]Sheet1!R37+[5]Sheet1!R37</f>
        <v>3</v>
      </c>
      <c r="S37" s="89">
        <f>[1]Sheet1!S37+[2]Sheet1!S37+[3]Sheet1!S37+[4]Sheet1!S37+[5]Sheet1!S37</f>
        <v>6570</v>
      </c>
      <c r="T37" s="85">
        <f>[1]Sheet1!T37+[2]Sheet1!T37+[3]Sheet1!T37+[4]Sheet1!T37+[5]Sheet1!T37</f>
        <v>0</v>
      </c>
      <c r="U37" s="91">
        <f>[1]Sheet1!U37+[2]Sheet1!U37+[3]Sheet1!U37+[4]Sheet1!U37+[5]Sheet1!U37</f>
        <v>0</v>
      </c>
      <c r="V37" s="19">
        <f>[1]Sheet1!V37+[2]Sheet1!V37+[3]Sheet1!V37+[4]Sheet1!V37+[5]Sheet1!V37</f>
        <v>0</v>
      </c>
      <c r="W37" s="14">
        <f>[1]Sheet1!W37+[2]Sheet1!W37+[3]Sheet1!W37+[4]Sheet1!W37+[5]Sheet1!W37</f>
        <v>0</v>
      </c>
      <c r="X37" s="92">
        <f>[1]Sheet1!X37+[2]Sheet1!X37+[3]Sheet1!X37+[4]Sheet1!X37+[5]Sheet1!X37</f>
        <v>0</v>
      </c>
      <c r="Y37" s="93">
        <f>[1]Sheet1!Y37+[2]Sheet1!Y37+[3]Sheet1!Y37+[4]Sheet1!Y37+[5]Sheet1!Y37</f>
        <v>0</v>
      </c>
      <c r="Z37" s="13">
        <f>[1]Sheet1!Z37+[2]Sheet1!Z37+[3]Sheet1!Z37+[4]Sheet1!Z37+[5]Sheet1!Z37</f>
        <v>0</v>
      </c>
      <c r="AA37" s="102">
        <f>[1]Sheet1!AA37+[2]Sheet1!AA37+[3]Sheet1!AA37+[4]Sheet1!AA37+[5]Sheet1!AA37</f>
        <v>0</v>
      </c>
      <c r="AB37" s="85">
        <f>[1]Sheet1!AB37+[2]Sheet1!AB37+[3]Sheet1!AB37+[4]Sheet1!AB37+[5]Sheet1!AB37</f>
        <v>0</v>
      </c>
      <c r="AC37" s="91">
        <f>[1]Sheet1!AC37+[2]Sheet1!AC37+[3]Sheet1!AC37+[4]Sheet1!AC37+[5]Sheet1!AC37</f>
        <v>0</v>
      </c>
      <c r="AD37" s="103">
        <f>[1]Sheet1!AD37+[2]Sheet1!AD37+[3]Sheet1!AD37+[4]Sheet1!AD37+[5]Sheet1!AD37</f>
        <v>8</v>
      </c>
      <c r="AE37" s="104">
        <f>[1]Sheet1!AE37+[2]Sheet1!AE37+[3]Sheet1!AE37+[4]Sheet1!AE37+[5]Sheet1!AE37</f>
        <v>17520</v>
      </c>
      <c r="AG37" s="35"/>
      <c r="AH37" s="35"/>
    </row>
    <row r="38" spans="1:34" s="34" customFormat="1" ht="13.5" x14ac:dyDescent="0.3">
      <c r="A38" s="9">
        <v>35</v>
      </c>
      <c r="B38" s="36" t="s">
        <v>65</v>
      </c>
      <c r="C38" s="107" t="s">
        <v>117</v>
      </c>
      <c r="D38" s="37" t="s">
        <v>20</v>
      </c>
      <c r="E38" s="38">
        <v>19570</v>
      </c>
      <c r="F38" s="13">
        <f>[1]Sheet1!F38+[2]Sheet1!F38+[3]Sheet1!F38+[4]Sheet1!F38+[5]Sheet1!F38</f>
        <v>0</v>
      </c>
      <c r="G38" s="14">
        <f>[1]Sheet1!G38+[2]Sheet1!G38+[3]Sheet1!G38+[4]Sheet1!G38+[5]Sheet1!G38</f>
        <v>0</v>
      </c>
      <c r="H38" s="92">
        <f>[1]Sheet1!H38+[2]Sheet1!H38+[3]Sheet1!H38+[4]Sheet1!H38+[5]Sheet1!H38</f>
        <v>2</v>
      </c>
      <c r="I38" s="93">
        <f>[1]Sheet1!I38+[2]Sheet1!I38+[3]Sheet1!I38+[4]Sheet1!I38+[5]Sheet1!I38</f>
        <v>39140</v>
      </c>
      <c r="J38" s="13">
        <f>[1]Sheet1!J38+[2]Sheet1!J38+[3]Sheet1!J38+[4]Sheet1!J38+[5]Sheet1!J38</f>
        <v>0</v>
      </c>
      <c r="K38" s="14">
        <f>[1]Sheet1!K38+[2]Sheet1!K38+[3]Sheet1!K38+[4]Sheet1!K38+[5]Sheet1!K38</f>
        <v>0</v>
      </c>
      <c r="L38" s="92">
        <f>[1]Sheet1!L38+[2]Sheet1!L38+[3]Sheet1!L38+[4]Sheet1!L38+[5]Sheet1!L38</f>
        <v>0</v>
      </c>
      <c r="M38" s="93">
        <f>[1]Sheet1!M38+[2]Sheet1!M38+[3]Sheet1!M38+[4]Sheet1!M38+[5]Sheet1!M38</f>
        <v>0</v>
      </c>
      <c r="N38" s="13">
        <f>[1]Sheet1!N38+[2]Sheet1!N38+[3]Sheet1!N38+[4]Sheet1!N38+[5]Sheet1!N38</f>
        <v>0</v>
      </c>
      <c r="O38" s="14">
        <f>[1]Sheet1!O38+[2]Sheet1!O38+[3]Sheet1!O38+[4]Sheet1!O38+[5]Sheet1!O38</f>
        <v>0</v>
      </c>
      <c r="P38" s="92">
        <f>[1]Sheet1!P38+[2]Sheet1!P38+[3]Sheet1!P38+[4]Sheet1!P38+[5]Sheet1!P38</f>
        <v>0</v>
      </c>
      <c r="Q38" s="93">
        <f>[1]Sheet1!Q38+[2]Sheet1!Q38+[3]Sheet1!Q38+[4]Sheet1!Q38+[5]Sheet1!Q38</f>
        <v>0</v>
      </c>
      <c r="R38" s="90">
        <f>[1]Sheet1!R38+[2]Sheet1!R38+[3]Sheet1!R38+[4]Sheet1!R38+[5]Sheet1!R38</f>
        <v>2</v>
      </c>
      <c r="S38" s="89">
        <f>[1]Sheet1!S38+[2]Sheet1!S38+[3]Sheet1!S38+[4]Sheet1!S38+[5]Sheet1!S38</f>
        <v>39140</v>
      </c>
      <c r="T38" s="85">
        <f>[1]Sheet1!T38+[2]Sheet1!T38+[3]Sheet1!T38+[4]Sheet1!T38+[5]Sheet1!T38</f>
        <v>0</v>
      </c>
      <c r="U38" s="91">
        <f>[1]Sheet1!U38+[2]Sheet1!U38+[3]Sheet1!U38+[4]Sheet1!U38+[5]Sheet1!U38</f>
        <v>0</v>
      </c>
      <c r="V38" s="19">
        <f>[1]Sheet1!V38+[2]Sheet1!V38+[3]Sheet1!V38+[4]Sheet1!V38+[5]Sheet1!V38</f>
        <v>0</v>
      </c>
      <c r="W38" s="14">
        <f>[1]Sheet1!W38+[2]Sheet1!W38+[3]Sheet1!W38+[4]Sheet1!W38+[5]Sheet1!W38</f>
        <v>0</v>
      </c>
      <c r="X38" s="92">
        <f>[1]Sheet1!X38+[2]Sheet1!X38+[3]Sheet1!X38+[4]Sheet1!X38+[5]Sheet1!X38</f>
        <v>0</v>
      </c>
      <c r="Y38" s="93">
        <f>[1]Sheet1!Y38+[2]Sheet1!Y38+[3]Sheet1!Y38+[4]Sheet1!Y38+[5]Sheet1!Y38</f>
        <v>0</v>
      </c>
      <c r="Z38" s="13">
        <f>[1]Sheet1!Z38+[2]Sheet1!Z38+[3]Sheet1!Z38+[4]Sheet1!Z38+[5]Sheet1!Z38</f>
        <v>0</v>
      </c>
      <c r="AA38" s="102">
        <f>[1]Sheet1!AA38+[2]Sheet1!AA38+[3]Sheet1!AA38+[4]Sheet1!AA38+[5]Sheet1!AA38</f>
        <v>0</v>
      </c>
      <c r="AB38" s="85">
        <f>[1]Sheet1!AB38+[2]Sheet1!AB38+[3]Sheet1!AB38+[4]Sheet1!AB38+[5]Sheet1!AB38</f>
        <v>0</v>
      </c>
      <c r="AC38" s="91">
        <f>[1]Sheet1!AC38+[2]Sheet1!AC38+[3]Sheet1!AC38+[4]Sheet1!AC38+[5]Sheet1!AC38</f>
        <v>0</v>
      </c>
      <c r="AD38" s="103">
        <f>[1]Sheet1!AD38+[2]Sheet1!AD38+[3]Sheet1!AD38+[4]Sheet1!AD38+[5]Sheet1!AD38</f>
        <v>2</v>
      </c>
      <c r="AE38" s="104">
        <f>[1]Sheet1!AE38+[2]Sheet1!AE38+[3]Sheet1!AE38+[4]Sheet1!AE38+[5]Sheet1!AE38</f>
        <v>39140</v>
      </c>
      <c r="AG38" s="35"/>
      <c r="AH38" s="35"/>
    </row>
    <row r="39" spans="1:34" s="34" customFormat="1" ht="13.5" x14ac:dyDescent="0.3">
      <c r="A39" s="26">
        <v>36</v>
      </c>
      <c r="B39" s="36" t="s">
        <v>66</v>
      </c>
      <c r="C39" s="107" t="s">
        <v>118</v>
      </c>
      <c r="D39" s="37" t="s">
        <v>21</v>
      </c>
      <c r="E39" s="38">
        <v>14560</v>
      </c>
      <c r="F39" s="13">
        <f>[1]Sheet1!F39+[2]Sheet1!F39+[3]Sheet1!F39+[4]Sheet1!F39+[5]Sheet1!F39</f>
        <v>0</v>
      </c>
      <c r="G39" s="14">
        <f>[1]Sheet1!G39+[2]Sheet1!G39+[3]Sheet1!G39+[4]Sheet1!G39+[5]Sheet1!G39</f>
        <v>0</v>
      </c>
      <c r="H39" s="92">
        <f>[1]Sheet1!H39+[2]Sheet1!H39+[3]Sheet1!H39+[4]Sheet1!H39+[5]Sheet1!H39</f>
        <v>0</v>
      </c>
      <c r="I39" s="93">
        <f>[1]Sheet1!I39+[2]Sheet1!I39+[3]Sheet1!I39+[4]Sheet1!I39+[5]Sheet1!I39</f>
        <v>0</v>
      </c>
      <c r="J39" s="13">
        <f>[1]Sheet1!J39+[2]Sheet1!J39+[3]Sheet1!J39+[4]Sheet1!J39+[5]Sheet1!J39</f>
        <v>0</v>
      </c>
      <c r="K39" s="14">
        <f>[1]Sheet1!K39+[2]Sheet1!K39+[3]Sheet1!K39+[4]Sheet1!K39+[5]Sheet1!K39</f>
        <v>0</v>
      </c>
      <c r="L39" s="92">
        <f>[1]Sheet1!L39+[2]Sheet1!L39+[3]Sheet1!L39+[4]Sheet1!L39+[5]Sheet1!L39</f>
        <v>0</v>
      </c>
      <c r="M39" s="93">
        <f>[1]Sheet1!M39+[2]Sheet1!M39+[3]Sheet1!M39+[4]Sheet1!M39+[5]Sheet1!M39</f>
        <v>0</v>
      </c>
      <c r="N39" s="13">
        <f>[1]Sheet1!N39+[2]Sheet1!N39+[3]Sheet1!N39+[4]Sheet1!N39+[5]Sheet1!N39</f>
        <v>1</v>
      </c>
      <c r="O39" s="14">
        <f>[1]Sheet1!O39+[2]Sheet1!O39+[3]Sheet1!O39+[4]Sheet1!O39+[5]Sheet1!O39</f>
        <v>14560</v>
      </c>
      <c r="P39" s="92">
        <f>[1]Sheet1!P39+[2]Sheet1!P39+[3]Sheet1!P39+[4]Sheet1!P39+[5]Sheet1!P39</f>
        <v>0</v>
      </c>
      <c r="Q39" s="93">
        <f>[1]Sheet1!Q39+[2]Sheet1!Q39+[3]Sheet1!Q39+[4]Sheet1!Q39+[5]Sheet1!Q39</f>
        <v>0</v>
      </c>
      <c r="R39" s="90">
        <f>[1]Sheet1!R39+[2]Sheet1!R39+[3]Sheet1!R39+[4]Sheet1!R39+[5]Sheet1!R39</f>
        <v>0</v>
      </c>
      <c r="S39" s="89">
        <f>[1]Sheet1!S39+[2]Sheet1!S39+[3]Sheet1!S39+[4]Sheet1!S39+[5]Sheet1!S39</f>
        <v>0</v>
      </c>
      <c r="T39" s="85">
        <f>[1]Sheet1!T39+[2]Sheet1!T39+[3]Sheet1!T39+[4]Sheet1!T39+[5]Sheet1!T39</f>
        <v>0</v>
      </c>
      <c r="U39" s="91">
        <f>[1]Sheet1!U39+[2]Sheet1!U39+[3]Sheet1!U39+[4]Sheet1!U39+[5]Sheet1!U39</f>
        <v>0</v>
      </c>
      <c r="V39" s="19">
        <f>[1]Sheet1!V39+[2]Sheet1!V39+[3]Sheet1!V39+[4]Sheet1!V39+[5]Sheet1!V39</f>
        <v>0</v>
      </c>
      <c r="W39" s="14">
        <f>[1]Sheet1!W39+[2]Sheet1!W39+[3]Sheet1!W39+[4]Sheet1!W39+[5]Sheet1!W39</f>
        <v>0</v>
      </c>
      <c r="X39" s="92">
        <f>[1]Sheet1!X39+[2]Sheet1!X39+[3]Sheet1!X39+[4]Sheet1!X39+[5]Sheet1!X39</f>
        <v>0</v>
      </c>
      <c r="Y39" s="93">
        <f>[1]Sheet1!Y39+[2]Sheet1!Y39+[3]Sheet1!Y39+[4]Sheet1!Y39+[5]Sheet1!Y39</f>
        <v>0</v>
      </c>
      <c r="Z39" s="13">
        <f>[1]Sheet1!Z39+[2]Sheet1!Z39+[3]Sheet1!Z39+[4]Sheet1!Z39+[5]Sheet1!Z39</f>
        <v>0</v>
      </c>
      <c r="AA39" s="102">
        <f>[1]Sheet1!AA39+[2]Sheet1!AA39+[3]Sheet1!AA39+[4]Sheet1!AA39+[5]Sheet1!AA39</f>
        <v>0</v>
      </c>
      <c r="AB39" s="85">
        <f>[1]Sheet1!AB39+[2]Sheet1!AB39+[3]Sheet1!AB39+[4]Sheet1!AB39+[5]Sheet1!AB39</f>
        <v>0</v>
      </c>
      <c r="AC39" s="91">
        <f>[1]Sheet1!AC39+[2]Sheet1!AC39+[3]Sheet1!AC39+[4]Sheet1!AC39+[5]Sheet1!AC39</f>
        <v>0</v>
      </c>
      <c r="AD39" s="103">
        <f>[1]Sheet1!AD39+[2]Sheet1!AD39+[3]Sheet1!AD39+[4]Sheet1!AD39+[5]Sheet1!AD39</f>
        <v>1</v>
      </c>
      <c r="AE39" s="104">
        <f>[1]Sheet1!AE39+[2]Sheet1!AE39+[3]Sheet1!AE39+[4]Sheet1!AE39+[5]Sheet1!AE39</f>
        <v>14560</v>
      </c>
      <c r="AG39" s="35"/>
      <c r="AH39" s="35"/>
    </row>
    <row r="40" spans="1:34" s="34" customFormat="1" ht="13.5" x14ac:dyDescent="0.3">
      <c r="A40" s="9">
        <v>37</v>
      </c>
      <c r="B40" s="45" t="s">
        <v>36</v>
      </c>
      <c r="C40" s="112" t="s">
        <v>119</v>
      </c>
      <c r="D40" s="46" t="s">
        <v>22</v>
      </c>
      <c r="E40" s="38">
        <v>14560</v>
      </c>
      <c r="F40" s="13">
        <f>[1]Sheet1!F40+[2]Sheet1!F40+[3]Sheet1!F40+[4]Sheet1!F40+[5]Sheet1!F40</f>
        <v>0</v>
      </c>
      <c r="G40" s="14">
        <f>[1]Sheet1!G40+[2]Sheet1!G40+[3]Sheet1!G40+[4]Sheet1!G40+[5]Sheet1!G40</f>
        <v>0</v>
      </c>
      <c r="H40" s="92">
        <f>[1]Sheet1!H40+[2]Sheet1!H40+[3]Sheet1!H40+[4]Sheet1!H40+[5]Sheet1!H40</f>
        <v>0</v>
      </c>
      <c r="I40" s="93">
        <f>[1]Sheet1!I40+[2]Sheet1!I40+[3]Sheet1!I40+[4]Sheet1!I40+[5]Sheet1!I40</f>
        <v>0</v>
      </c>
      <c r="J40" s="13">
        <f>[1]Sheet1!J40+[2]Sheet1!J40+[3]Sheet1!J40+[4]Sheet1!J40+[5]Sheet1!J40</f>
        <v>1</v>
      </c>
      <c r="K40" s="14">
        <f>[1]Sheet1!K40+[2]Sheet1!K40+[3]Sheet1!K40+[4]Sheet1!K40+[5]Sheet1!K40</f>
        <v>14560</v>
      </c>
      <c r="L40" s="92">
        <f>[1]Sheet1!L40+[2]Sheet1!L40+[3]Sheet1!L40+[4]Sheet1!L40+[5]Sheet1!L40</f>
        <v>0</v>
      </c>
      <c r="M40" s="93">
        <f>[1]Sheet1!M40+[2]Sheet1!M40+[3]Sheet1!M40+[4]Sheet1!M40+[5]Sheet1!M40</f>
        <v>0</v>
      </c>
      <c r="N40" s="13">
        <f>[1]Sheet1!N40+[2]Sheet1!N40+[3]Sheet1!N40+[4]Sheet1!N40+[5]Sheet1!N40</f>
        <v>0</v>
      </c>
      <c r="O40" s="14">
        <f>[1]Sheet1!O40+[2]Sheet1!O40+[3]Sheet1!O40+[4]Sheet1!O40+[5]Sheet1!O40</f>
        <v>0</v>
      </c>
      <c r="P40" s="92">
        <f>[1]Sheet1!P40+[2]Sheet1!P40+[3]Sheet1!P40+[4]Sheet1!P40+[5]Sheet1!P40</f>
        <v>2</v>
      </c>
      <c r="Q40" s="93">
        <f>[1]Sheet1!Q40+[2]Sheet1!Q40+[3]Sheet1!Q40+[4]Sheet1!Q40+[5]Sheet1!Q40</f>
        <v>29120</v>
      </c>
      <c r="R40" s="90">
        <f>[1]Sheet1!R40+[2]Sheet1!R40+[3]Sheet1!R40+[4]Sheet1!R40+[5]Sheet1!R40</f>
        <v>0</v>
      </c>
      <c r="S40" s="89">
        <f>[1]Sheet1!S40+[2]Sheet1!S40+[3]Sheet1!S40+[4]Sheet1!S40+[5]Sheet1!S40</f>
        <v>0</v>
      </c>
      <c r="T40" s="85">
        <f>[1]Sheet1!T40+[2]Sheet1!T40+[3]Sheet1!T40+[4]Sheet1!T40+[5]Sheet1!T40</f>
        <v>0</v>
      </c>
      <c r="U40" s="91">
        <f>[1]Sheet1!U40+[2]Sheet1!U40+[3]Sheet1!U40+[4]Sheet1!U40+[5]Sheet1!U40</f>
        <v>0</v>
      </c>
      <c r="V40" s="19">
        <f>[1]Sheet1!V40+[2]Sheet1!V40+[3]Sheet1!V40+[4]Sheet1!V40+[5]Sheet1!V40</f>
        <v>0</v>
      </c>
      <c r="W40" s="14">
        <f>[1]Sheet1!W40+[2]Sheet1!W40+[3]Sheet1!W40+[4]Sheet1!W40+[5]Sheet1!W40</f>
        <v>0</v>
      </c>
      <c r="X40" s="92">
        <f>[1]Sheet1!X40+[2]Sheet1!X40+[3]Sheet1!X40+[4]Sheet1!X40+[5]Sheet1!X40</f>
        <v>0</v>
      </c>
      <c r="Y40" s="93">
        <f>[1]Sheet1!Y40+[2]Sheet1!Y40+[3]Sheet1!Y40+[4]Sheet1!Y40+[5]Sheet1!Y40</f>
        <v>0</v>
      </c>
      <c r="Z40" s="13">
        <f>[1]Sheet1!Z40+[2]Sheet1!Z40+[3]Sheet1!Z40+[4]Sheet1!Z40+[5]Sheet1!Z40</f>
        <v>0</v>
      </c>
      <c r="AA40" s="102">
        <f>[1]Sheet1!AA40+[2]Sheet1!AA40+[3]Sheet1!AA40+[4]Sheet1!AA40+[5]Sheet1!AA40</f>
        <v>0</v>
      </c>
      <c r="AB40" s="85">
        <f>[1]Sheet1!AB40+[2]Sheet1!AB40+[3]Sheet1!AB40+[4]Sheet1!AB40+[5]Sheet1!AB40</f>
        <v>0</v>
      </c>
      <c r="AC40" s="91">
        <f>[1]Sheet1!AC40+[2]Sheet1!AC40+[3]Sheet1!AC40+[4]Sheet1!AC40+[5]Sheet1!AC40</f>
        <v>0</v>
      </c>
      <c r="AD40" s="103">
        <f>[1]Sheet1!AD40+[2]Sheet1!AD40+[3]Sheet1!AD40+[4]Sheet1!AD40+[5]Sheet1!AD40</f>
        <v>3</v>
      </c>
      <c r="AE40" s="104">
        <f>[1]Sheet1!AE40+[2]Sheet1!AE40+[3]Sheet1!AE40+[4]Sheet1!AE40+[5]Sheet1!AE40</f>
        <v>43680</v>
      </c>
      <c r="AG40" s="35"/>
      <c r="AH40" s="35"/>
    </row>
    <row r="41" spans="1:34" s="34" customFormat="1" ht="13.5" x14ac:dyDescent="0.3">
      <c r="A41" s="26">
        <v>38</v>
      </c>
      <c r="B41" s="45" t="s">
        <v>37</v>
      </c>
      <c r="C41" s="112" t="s">
        <v>120</v>
      </c>
      <c r="D41" s="46" t="s">
        <v>23</v>
      </c>
      <c r="E41" s="38">
        <v>37250</v>
      </c>
      <c r="F41" s="13">
        <f>[1]Sheet1!F41+[2]Sheet1!F41+[3]Sheet1!F41+[4]Sheet1!F41+[5]Sheet1!F41</f>
        <v>0</v>
      </c>
      <c r="G41" s="14">
        <f>[1]Sheet1!G41+[2]Sheet1!G41+[3]Sheet1!G41+[4]Sheet1!G41+[5]Sheet1!G41</f>
        <v>0</v>
      </c>
      <c r="H41" s="92">
        <f>[1]Sheet1!H41+[2]Sheet1!H41+[3]Sheet1!H41+[4]Sheet1!H41+[5]Sheet1!H41</f>
        <v>0</v>
      </c>
      <c r="I41" s="93">
        <f>[1]Sheet1!I41+[2]Sheet1!I41+[3]Sheet1!I41+[4]Sheet1!I41+[5]Sheet1!I41</f>
        <v>0</v>
      </c>
      <c r="J41" s="13">
        <f>[1]Sheet1!J41+[2]Sheet1!J41+[3]Sheet1!J41+[4]Sheet1!J41+[5]Sheet1!J41</f>
        <v>0</v>
      </c>
      <c r="K41" s="14">
        <f>[1]Sheet1!K41+[2]Sheet1!K41+[3]Sheet1!K41+[4]Sheet1!K41+[5]Sheet1!K41</f>
        <v>0</v>
      </c>
      <c r="L41" s="92">
        <f>[1]Sheet1!L41+[2]Sheet1!L41+[3]Sheet1!L41+[4]Sheet1!L41+[5]Sheet1!L41</f>
        <v>0</v>
      </c>
      <c r="M41" s="93">
        <f>[1]Sheet1!M41+[2]Sheet1!M41+[3]Sheet1!M41+[4]Sheet1!M41+[5]Sheet1!M41</f>
        <v>0</v>
      </c>
      <c r="N41" s="13">
        <f>[1]Sheet1!N41+[2]Sheet1!N41+[3]Sheet1!N41+[4]Sheet1!N41+[5]Sheet1!N41</f>
        <v>0</v>
      </c>
      <c r="O41" s="14">
        <f>[1]Sheet1!O41+[2]Sheet1!O41+[3]Sheet1!O41+[4]Sheet1!O41+[5]Sheet1!O41</f>
        <v>0</v>
      </c>
      <c r="P41" s="92">
        <f>[1]Sheet1!P41+[2]Sheet1!P41+[3]Sheet1!P41+[4]Sheet1!P41+[5]Sheet1!P41</f>
        <v>0</v>
      </c>
      <c r="Q41" s="93">
        <f>[1]Sheet1!Q41+[2]Sheet1!Q41+[3]Sheet1!Q41+[4]Sheet1!Q41+[5]Sheet1!Q41</f>
        <v>0</v>
      </c>
      <c r="R41" s="90">
        <f>[1]Sheet1!R41+[2]Sheet1!R41+[3]Sheet1!R41+[4]Sheet1!R41+[5]Sheet1!R41</f>
        <v>0</v>
      </c>
      <c r="S41" s="89">
        <f>[1]Sheet1!S41+[2]Sheet1!S41+[3]Sheet1!S41+[4]Sheet1!S41+[5]Sheet1!S41</f>
        <v>0</v>
      </c>
      <c r="T41" s="85">
        <f>[1]Sheet1!T41+[2]Sheet1!T41+[3]Sheet1!T41+[4]Sheet1!T41+[5]Sheet1!T41</f>
        <v>0</v>
      </c>
      <c r="U41" s="91">
        <f>[1]Sheet1!U41+[2]Sheet1!U41+[3]Sheet1!U41+[4]Sheet1!U41+[5]Sheet1!U41</f>
        <v>0</v>
      </c>
      <c r="V41" s="19">
        <f>[1]Sheet1!V41+[2]Sheet1!V41+[3]Sheet1!V41+[4]Sheet1!V41+[5]Sheet1!V41</f>
        <v>0</v>
      </c>
      <c r="W41" s="14">
        <f>[1]Sheet1!W41+[2]Sheet1!W41+[3]Sheet1!W41+[4]Sheet1!W41+[5]Sheet1!W41</f>
        <v>0</v>
      </c>
      <c r="X41" s="92">
        <f>[1]Sheet1!X41+[2]Sheet1!X41+[3]Sheet1!X41+[4]Sheet1!X41+[5]Sheet1!X41</f>
        <v>0</v>
      </c>
      <c r="Y41" s="93">
        <f>[1]Sheet1!Y41+[2]Sheet1!Y41+[3]Sheet1!Y41+[4]Sheet1!Y41+[5]Sheet1!Y41</f>
        <v>0</v>
      </c>
      <c r="Z41" s="13">
        <f>[1]Sheet1!Z41+[2]Sheet1!Z41+[3]Sheet1!Z41+[4]Sheet1!Z41+[5]Sheet1!Z41</f>
        <v>0</v>
      </c>
      <c r="AA41" s="102">
        <f>[1]Sheet1!AA41+[2]Sheet1!AA41+[3]Sheet1!AA41+[4]Sheet1!AA41+[5]Sheet1!AA41</f>
        <v>0</v>
      </c>
      <c r="AB41" s="85">
        <f>[1]Sheet1!AB41+[2]Sheet1!AB41+[3]Sheet1!AB41+[4]Sheet1!AB41+[5]Sheet1!AB41</f>
        <v>0</v>
      </c>
      <c r="AC41" s="91">
        <f>[1]Sheet1!AC41+[2]Sheet1!AC41+[3]Sheet1!AC41+[4]Sheet1!AC41+[5]Sheet1!AC41</f>
        <v>0</v>
      </c>
      <c r="AD41" s="103">
        <f>[1]Sheet1!AD41+[2]Sheet1!AD41+[3]Sheet1!AD41+[4]Sheet1!AD41+[5]Sheet1!AD41</f>
        <v>0</v>
      </c>
      <c r="AE41" s="104">
        <f>[1]Sheet1!AE41+[2]Sheet1!AE41+[3]Sheet1!AE41+[4]Sheet1!AE41+[5]Sheet1!AE41</f>
        <v>0</v>
      </c>
      <c r="AG41" s="35"/>
      <c r="AH41" s="35"/>
    </row>
    <row r="42" spans="1:34" s="34" customFormat="1" ht="13.5" x14ac:dyDescent="0.3">
      <c r="A42" s="9">
        <v>39</v>
      </c>
      <c r="B42" s="31" t="s">
        <v>38</v>
      </c>
      <c r="C42" s="125" t="s">
        <v>121</v>
      </c>
      <c r="D42" s="32" t="s">
        <v>23</v>
      </c>
      <c r="E42" s="39">
        <v>18630</v>
      </c>
      <c r="F42" s="13">
        <f>[1]Sheet1!F42+[2]Sheet1!F42+[3]Sheet1!F42+[4]Sheet1!F42+[5]Sheet1!F42</f>
        <v>0</v>
      </c>
      <c r="G42" s="14">
        <f>[1]Sheet1!G42+[2]Sheet1!G42+[3]Sheet1!G42+[4]Sheet1!G42+[5]Sheet1!G42</f>
        <v>0</v>
      </c>
      <c r="H42" s="92">
        <f>[1]Sheet1!H42+[2]Sheet1!H42+[3]Sheet1!H42+[4]Sheet1!H42+[5]Sheet1!H42</f>
        <v>0</v>
      </c>
      <c r="I42" s="93">
        <f>[1]Sheet1!I42+[2]Sheet1!I42+[3]Sheet1!I42+[4]Sheet1!I42+[5]Sheet1!I42</f>
        <v>0</v>
      </c>
      <c r="J42" s="13">
        <f>[1]Sheet1!J42+[2]Sheet1!J42+[3]Sheet1!J42+[4]Sheet1!J42+[5]Sheet1!J42</f>
        <v>0</v>
      </c>
      <c r="K42" s="14">
        <f>[1]Sheet1!K42+[2]Sheet1!K42+[3]Sheet1!K42+[4]Sheet1!K42+[5]Sheet1!K42</f>
        <v>0</v>
      </c>
      <c r="L42" s="92">
        <f>[1]Sheet1!L42+[2]Sheet1!L42+[3]Sheet1!L42+[4]Sheet1!L42+[5]Sheet1!L42</f>
        <v>0</v>
      </c>
      <c r="M42" s="93">
        <f>[1]Sheet1!M42+[2]Sheet1!M42+[3]Sheet1!M42+[4]Sheet1!M42+[5]Sheet1!M42</f>
        <v>0</v>
      </c>
      <c r="N42" s="13">
        <f>[1]Sheet1!N42+[2]Sheet1!N42+[3]Sheet1!N42+[4]Sheet1!N42+[5]Sheet1!N42</f>
        <v>0</v>
      </c>
      <c r="O42" s="14">
        <f>[1]Sheet1!O42+[2]Sheet1!O42+[3]Sheet1!O42+[4]Sheet1!O42+[5]Sheet1!O42</f>
        <v>0</v>
      </c>
      <c r="P42" s="92">
        <f>[1]Sheet1!P42+[2]Sheet1!P42+[3]Sheet1!P42+[4]Sheet1!P42+[5]Sheet1!P42</f>
        <v>0</v>
      </c>
      <c r="Q42" s="93">
        <f>[1]Sheet1!Q42+[2]Sheet1!Q42+[3]Sheet1!Q42+[4]Sheet1!Q42+[5]Sheet1!Q42</f>
        <v>0</v>
      </c>
      <c r="R42" s="90">
        <f>[1]Sheet1!R42+[2]Sheet1!R42+[3]Sheet1!R42+[4]Sheet1!R42+[5]Sheet1!R42</f>
        <v>0</v>
      </c>
      <c r="S42" s="89">
        <f>[1]Sheet1!S42+[2]Sheet1!S42+[3]Sheet1!S42+[4]Sheet1!S42+[5]Sheet1!S42</f>
        <v>0</v>
      </c>
      <c r="T42" s="85">
        <f>[1]Sheet1!T42+[2]Sheet1!T42+[3]Sheet1!T42+[4]Sheet1!T42+[5]Sheet1!T42</f>
        <v>0</v>
      </c>
      <c r="U42" s="91">
        <f>[1]Sheet1!U42+[2]Sheet1!U42+[3]Sheet1!U42+[4]Sheet1!U42+[5]Sheet1!U42</f>
        <v>0</v>
      </c>
      <c r="V42" s="19">
        <f>[1]Sheet1!V42+[2]Sheet1!V42+[3]Sheet1!V42+[4]Sheet1!V42+[5]Sheet1!V42</f>
        <v>0</v>
      </c>
      <c r="W42" s="14">
        <f>[1]Sheet1!W42+[2]Sheet1!W42+[3]Sheet1!W42+[4]Sheet1!W42+[5]Sheet1!W42</f>
        <v>0</v>
      </c>
      <c r="X42" s="92">
        <f>[1]Sheet1!X42+[2]Sheet1!X42+[3]Sheet1!X42+[4]Sheet1!X42+[5]Sheet1!X42</f>
        <v>0</v>
      </c>
      <c r="Y42" s="93">
        <f>[1]Sheet1!Y42+[2]Sheet1!Y42+[3]Sheet1!Y42+[4]Sheet1!Y42+[5]Sheet1!Y42</f>
        <v>0</v>
      </c>
      <c r="Z42" s="13">
        <f>[1]Sheet1!Z42+[2]Sheet1!Z42+[3]Sheet1!Z42+[4]Sheet1!Z42+[5]Sheet1!Z42</f>
        <v>0</v>
      </c>
      <c r="AA42" s="102">
        <f>[1]Sheet1!AA42+[2]Sheet1!AA42+[3]Sheet1!AA42+[4]Sheet1!AA42+[5]Sheet1!AA42</f>
        <v>0</v>
      </c>
      <c r="AB42" s="85">
        <f>[1]Sheet1!AB42+[2]Sheet1!AB42+[3]Sheet1!AB42+[4]Sheet1!AB42+[5]Sheet1!AB42</f>
        <v>0</v>
      </c>
      <c r="AC42" s="91">
        <f>[1]Sheet1!AC42+[2]Sheet1!AC42+[3]Sheet1!AC42+[4]Sheet1!AC42+[5]Sheet1!AC42</f>
        <v>0</v>
      </c>
      <c r="AD42" s="103">
        <f>[1]Sheet1!AD42+[2]Sheet1!AD42+[3]Sheet1!AD42+[4]Sheet1!AD42+[5]Sheet1!AD42</f>
        <v>0</v>
      </c>
      <c r="AE42" s="104">
        <f>[1]Sheet1!AE42+[2]Sheet1!AE42+[3]Sheet1!AE42+[4]Sheet1!AE42+[5]Sheet1!AE42</f>
        <v>0</v>
      </c>
      <c r="AG42" s="35"/>
      <c r="AH42" s="35"/>
    </row>
    <row r="43" spans="1:34" s="34" customFormat="1" ht="14.25" thickBot="1" x14ac:dyDescent="0.35">
      <c r="A43" s="26">
        <v>40</v>
      </c>
      <c r="B43" s="45" t="s">
        <v>39</v>
      </c>
      <c r="C43" s="112" t="s">
        <v>122</v>
      </c>
      <c r="D43" s="46" t="s">
        <v>24</v>
      </c>
      <c r="E43" s="38">
        <v>27500</v>
      </c>
      <c r="F43" s="13">
        <f>[1]Sheet1!F43+[2]Sheet1!F43+[3]Sheet1!F43+[4]Sheet1!F43+[5]Sheet1!F43</f>
        <v>3</v>
      </c>
      <c r="G43" s="14">
        <f>[1]Sheet1!G43+[2]Sheet1!G43+[3]Sheet1!G43+[4]Sheet1!G43+[5]Sheet1!G43</f>
        <v>82500</v>
      </c>
      <c r="H43" s="92">
        <f>[1]Sheet1!H43+[2]Sheet1!H43+[3]Sheet1!H43+[4]Sheet1!H43+[5]Sheet1!H43</f>
        <v>5</v>
      </c>
      <c r="I43" s="93">
        <f>[1]Sheet1!I43+[2]Sheet1!I43+[3]Sheet1!I43+[4]Sheet1!I43+[5]Sheet1!I43</f>
        <v>137500</v>
      </c>
      <c r="J43" s="13">
        <f>[1]Sheet1!J43+[2]Sheet1!J43+[3]Sheet1!J43+[4]Sheet1!J43+[5]Sheet1!J43</f>
        <v>6</v>
      </c>
      <c r="K43" s="14">
        <f>[1]Sheet1!K43+[2]Sheet1!K43+[3]Sheet1!K43+[4]Sheet1!K43+[5]Sheet1!K43</f>
        <v>165000</v>
      </c>
      <c r="L43" s="92">
        <f>[1]Sheet1!L43+[2]Sheet1!L43+[3]Sheet1!L43+[4]Sheet1!L43+[5]Sheet1!L43</f>
        <v>5</v>
      </c>
      <c r="M43" s="93">
        <f>[1]Sheet1!M43+[2]Sheet1!M43+[3]Sheet1!M43+[4]Sheet1!M43+[5]Sheet1!M43</f>
        <v>137500</v>
      </c>
      <c r="N43" s="13">
        <f>[1]Sheet1!N43+[2]Sheet1!N43+[3]Sheet1!N43+[4]Sheet1!N43+[5]Sheet1!N43</f>
        <v>0</v>
      </c>
      <c r="O43" s="14">
        <f>[1]Sheet1!O43+[2]Sheet1!O43+[3]Sheet1!O43+[4]Sheet1!O43+[5]Sheet1!O43</f>
        <v>0</v>
      </c>
      <c r="P43" s="92">
        <f>[1]Sheet1!P43+[2]Sheet1!P43+[3]Sheet1!P43+[4]Sheet1!P43+[5]Sheet1!P43</f>
        <v>0</v>
      </c>
      <c r="Q43" s="93">
        <f>[1]Sheet1!Q43+[2]Sheet1!Q43+[3]Sheet1!Q43+[4]Sheet1!Q43+[5]Sheet1!Q43</f>
        <v>0</v>
      </c>
      <c r="R43" s="90">
        <f>[1]Sheet1!R43+[2]Sheet1!R43+[3]Sheet1!R43+[4]Sheet1!R43+[5]Sheet1!R43</f>
        <v>1</v>
      </c>
      <c r="S43" s="89">
        <f>[1]Sheet1!S43+[2]Sheet1!S43+[3]Sheet1!S43+[4]Sheet1!S43+[5]Sheet1!S43</f>
        <v>27500</v>
      </c>
      <c r="T43" s="85">
        <f>[1]Sheet1!T43+[2]Sheet1!T43+[3]Sheet1!T43+[4]Sheet1!T43+[5]Sheet1!T43</f>
        <v>0</v>
      </c>
      <c r="U43" s="91">
        <f>[1]Sheet1!U43+[2]Sheet1!U43+[3]Sheet1!U43+[4]Sheet1!U43+[5]Sheet1!U43</f>
        <v>0</v>
      </c>
      <c r="V43" s="19">
        <f>[1]Sheet1!V43+[2]Sheet1!V43+[3]Sheet1!V43+[4]Sheet1!V43+[5]Sheet1!V43</f>
        <v>0</v>
      </c>
      <c r="W43" s="14">
        <f>[1]Sheet1!W43+[2]Sheet1!W43+[3]Sheet1!W43+[4]Sheet1!W43+[5]Sheet1!W43</f>
        <v>0</v>
      </c>
      <c r="X43" s="92">
        <f>[1]Sheet1!X43+[2]Sheet1!X43+[3]Sheet1!X43+[4]Sheet1!X43+[5]Sheet1!X43</f>
        <v>0</v>
      </c>
      <c r="Y43" s="93">
        <f>[1]Sheet1!Y43+[2]Sheet1!Y43+[3]Sheet1!Y43+[4]Sheet1!Y43+[5]Sheet1!Y43</f>
        <v>0</v>
      </c>
      <c r="Z43" s="13">
        <f>[1]Sheet1!Z43+[2]Sheet1!Z43+[3]Sheet1!Z43+[4]Sheet1!Z43+[5]Sheet1!Z43</f>
        <v>0</v>
      </c>
      <c r="AA43" s="102">
        <f>[1]Sheet1!AA43+[2]Sheet1!AA43+[3]Sheet1!AA43+[4]Sheet1!AA43+[5]Sheet1!AA43</f>
        <v>0</v>
      </c>
      <c r="AB43" s="85">
        <f>[1]Sheet1!AB43+[2]Sheet1!AB43+[3]Sheet1!AB43+[4]Sheet1!AB43+[5]Sheet1!AB43</f>
        <v>0</v>
      </c>
      <c r="AC43" s="91">
        <f>[1]Sheet1!AC43+[2]Sheet1!AC43+[3]Sheet1!AC43+[4]Sheet1!AC43+[5]Sheet1!AC43</f>
        <v>0</v>
      </c>
      <c r="AD43" s="103">
        <f>[1]Sheet1!AD43+[2]Sheet1!AD43+[3]Sheet1!AD43+[4]Sheet1!AD43+[5]Sheet1!AD43</f>
        <v>19</v>
      </c>
      <c r="AE43" s="104">
        <f>[1]Sheet1!AE43+[2]Sheet1!AE43+[3]Sheet1!AE43+[4]Sheet1!AE43+[5]Sheet1!AE43</f>
        <v>522500</v>
      </c>
      <c r="AG43" s="35"/>
      <c r="AH43" s="35"/>
    </row>
    <row r="44" spans="1:34" ht="25.5" customHeight="1" thickBot="1" x14ac:dyDescent="0.35">
      <c r="A44" s="192" t="s">
        <v>25</v>
      </c>
      <c r="B44" s="193"/>
      <c r="C44" s="126"/>
      <c r="D44" s="127"/>
      <c r="E44" s="128"/>
      <c r="F44" s="177">
        <f>SUM(G4:G43)</f>
        <v>970240</v>
      </c>
      <c r="G44" s="178"/>
      <c r="H44" s="177">
        <f>SUM(I4:I43)</f>
        <v>697220</v>
      </c>
      <c r="I44" s="178"/>
      <c r="J44" s="177">
        <f>SUM(K4:K43)</f>
        <v>977230</v>
      </c>
      <c r="K44" s="178"/>
      <c r="L44" s="177">
        <f>SUM(M4:M43)</f>
        <v>992470</v>
      </c>
      <c r="M44" s="178"/>
      <c r="N44" s="177">
        <f>SUM(O4:O43)</f>
        <v>794250</v>
      </c>
      <c r="O44" s="178"/>
      <c r="P44" s="177">
        <f>SUM(Q4:Q43)</f>
        <v>599820</v>
      </c>
      <c r="Q44" s="178"/>
      <c r="R44" s="177">
        <f>SUM(S4:S43)</f>
        <v>801260</v>
      </c>
      <c r="S44" s="179"/>
      <c r="T44" s="177">
        <f>SUM(U4:U43)</f>
        <v>0</v>
      </c>
      <c r="U44" s="178"/>
      <c r="V44" s="186">
        <f>SUM(W4:W43)</f>
        <v>0</v>
      </c>
      <c r="W44" s="187"/>
      <c r="X44" s="188">
        <f>SUM(Y4:Y43)</f>
        <v>0</v>
      </c>
      <c r="Y44" s="187"/>
      <c r="Z44" s="188">
        <f>SUM(AA4:AA43)</f>
        <v>0</v>
      </c>
      <c r="AA44" s="187"/>
      <c r="AB44" s="188">
        <f>SUM(AC4:AC43)</f>
        <v>0</v>
      </c>
      <c r="AC44" s="187"/>
      <c r="AD44" s="186">
        <f>SUM(AE4:AE43)</f>
        <v>5061390</v>
      </c>
      <c r="AE44" s="187"/>
    </row>
    <row r="45" spans="1:34" s="51" customFormat="1" ht="9.75" customHeight="1" x14ac:dyDescent="0.3">
      <c r="A45" s="48"/>
      <c r="B45" s="48"/>
      <c r="C45" s="49"/>
      <c r="D45" s="49"/>
      <c r="E45" s="49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58"/>
      <c r="AG45" s="130"/>
      <c r="AH45" s="130"/>
    </row>
    <row r="46" spans="1:34" s="51" customFormat="1" ht="13.5" customHeight="1" thickBot="1" x14ac:dyDescent="0.35">
      <c r="A46" s="48"/>
      <c r="B46" s="48"/>
      <c r="C46" s="49"/>
      <c r="D46" s="49"/>
      <c r="E46" s="49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58"/>
      <c r="AG46" s="130"/>
      <c r="AH46" s="130"/>
    </row>
    <row r="47" spans="1:34" ht="22.5" customHeight="1" thickBot="1" x14ac:dyDescent="0.35">
      <c r="A47" s="131" t="s">
        <v>0</v>
      </c>
      <c r="B47" s="189" t="s">
        <v>1</v>
      </c>
      <c r="C47" s="190"/>
      <c r="D47" s="190"/>
      <c r="E47" s="132"/>
      <c r="F47" s="189" t="s">
        <v>5</v>
      </c>
      <c r="G47" s="191"/>
      <c r="H47" s="189" t="s">
        <v>6</v>
      </c>
      <c r="I47" s="191"/>
      <c r="J47" s="190" t="s">
        <v>7</v>
      </c>
      <c r="K47" s="190"/>
      <c r="L47" s="189" t="s">
        <v>8</v>
      </c>
      <c r="M47" s="191"/>
      <c r="N47" s="190" t="s">
        <v>9</v>
      </c>
      <c r="O47" s="190"/>
      <c r="P47" s="189" t="s">
        <v>10</v>
      </c>
      <c r="Q47" s="191"/>
      <c r="R47" s="190" t="s">
        <v>11</v>
      </c>
      <c r="S47" s="190"/>
      <c r="T47" s="189" t="s">
        <v>12</v>
      </c>
      <c r="U47" s="191"/>
      <c r="V47" s="174" t="s">
        <v>13</v>
      </c>
      <c r="W47" s="174"/>
      <c r="X47" s="172" t="s">
        <v>14</v>
      </c>
      <c r="Y47" s="173"/>
      <c r="Z47" s="174" t="s">
        <v>15</v>
      </c>
      <c r="AA47" s="174"/>
      <c r="AB47" s="172" t="s">
        <v>16</v>
      </c>
      <c r="AC47" s="173"/>
      <c r="AD47" s="172" t="s">
        <v>26</v>
      </c>
      <c r="AE47" s="173"/>
      <c r="AF47" s="6"/>
      <c r="AG47" s="133"/>
      <c r="AH47" s="133"/>
    </row>
    <row r="48" spans="1:34" ht="31.5" customHeight="1" thickBot="1" x14ac:dyDescent="0.35">
      <c r="A48" s="69">
        <v>1</v>
      </c>
      <c r="B48" s="194" t="s">
        <v>29</v>
      </c>
      <c r="C48" s="195"/>
      <c r="D48" s="195"/>
      <c r="E48" s="70"/>
      <c r="F48" s="196">
        <f>[1]Sheet1!F48:G48+[2]Sheet1!F48:G48+[3]Sheet1!F48:G48+[4]Sheet1!F48:G48+[5]Sheet1!F48:G48</f>
        <v>6</v>
      </c>
      <c r="G48" s="197"/>
      <c r="H48" s="198">
        <f>[1]Sheet1!H48:I48+[2]Sheet1!H48:I48+[3]Sheet1!H48:I48+[4]Sheet1!H48:I48+[5]Sheet1!H48:I48</f>
        <v>4</v>
      </c>
      <c r="I48" s="199"/>
      <c r="J48" s="200">
        <f>[1]Sheet1!J48:K48+[2]Sheet1!J48:K48+[3]Sheet1!J48:K48+[4]Sheet1!J48:K48+[5]Sheet1!J48:K48</f>
        <v>5</v>
      </c>
      <c r="K48" s="201"/>
      <c r="L48" s="198">
        <f>[1]Sheet1!L48:M48+[2]Sheet1!L48:M48+[3]Sheet1!L48:M48+[4]Sheet1!L48:M48+[5]Sheet1!L48:M48</f>
        <v>5</v>
      </c>
      <c r="M48" s="199"/>
      <c r="N48" s="200">
        <f>[1]Sheet1!N48:O48+[2]Sheet1!N48:O48+[3]Sheet1!N48:O48+[4]Sheet1!N48:O48+[5]Sheet1!N48:O48</f>
        <v>5</v>
      </c>
      <c r="O48" s="201"/>
      <c r="P48" s="198">
        <f>[1]Sheet1!P48:Q48+[2]Sheet1!P48:Q48+[3]Sheet1!P48:Q48+[4]Sheet1!P48:Q48+[5]Sheet1!P48:Q48</f>
        <v>5</v>
      </c>
      <c r="Q48" s="199"/>
      <c r="R48" s="200">
        <f>[1]Sheet1!R48:S48+[2]Sheet1!R48:S48+[3]Sheet1!R48:S48+[4]Sheet1!R48:S48+[5]Sheet1!R48:S48</f>
        <v>6</v>
      </c>
      <c r="S48" s="201"/>
      <c r="T48" s="198">
        <f>[1]Sheet1!T48:U48+[2]Sheet1!T48:U48+[3]Sheet1!T48:U48+[4]Sheet1!T48:U48+[5]Sheet1!T48:U48</f>
        <v>0</v>
      </c>
      <c r="U48" s="199"/>
      <c r="V48" s="202">
        <f>[1]Sheet1!V48:W48+[2]Sheet1!V48:W48+[3]Sheet1!V48:W48+[4]Sheet1!V48:W48+[5]Sheet1!V48:W48</f>
        <v>0</v>
      </c>
      <c r="W48" s="203"/>
      <c r="X48" s="204">
        <f>[1]Sheet1!X48:Y48+[2]Sheet1!X48:Y48+[3]Sheet1!X48:Y48+[4]Sheet1!X48:Y48+[5]Sheet1!X48:Y48</f>
        <v>0</v>
      </c>
      <c r="Y48" s="205"/>
      <c r="Z48" s="202">
        <f>[1]Sheet1!Z48:AA48+[2]Sheet1!Z48:AA48+[3]Sheet1!Z48:AA48+[4]Sheet1!Z48:AA48+[5]Sheet1!Z48:AA48</f>
        <v>0</v>
      </c>
      <c r="AA48" s="203"/>
      <c r="AB48" s="204">
        <f>[1]Sheet1!AB48:AC48+[2]Sheet1!AB48:AC48+[3]Sheet1!AB48:AC48+[4]Sheet1!AB48:AC48+[5]Sheet1!AB48:AC48</f>
        <v>0</v>
      </c>
      <c r="AC48" s="205"/>
      <c r="AD48" s="202">
        <f>[1]Sheet1!AD48:AE48+[2]Sheet1!AD48:AE48+[3]Sheet1!AD48:AE48+[4]Sheet1!AD48:AE48+[5]Sheet1!AD48:AE48</f>
        <v>30</v>
      </c>
      <c r="AE48" s="203"/>
      <c r="AF48" s="6"/>
      <c r="AG48" s="133"/>
      <c r="AH48" s="133"/>
    </row>
    <row r="49" spans="1:34" ht="13.5" customHeight="1" x14ac:dyDescent="0.3">
      <c r="A49" s="48"/>
      <c r="B49" s="48"/>
      <c r="C49" s="48"/>
      <c r="D49" s="48"/>
      <c r="E49" s="72"/>
      <c r="F49" s="71"/>
      <c r="G49" s="48"/>
      <c r="H49" s="71"/>
      <c r="I49" s="48"/>
      <c r="J49" s="71"/>
      <c r="K49" s="72"/>
      <c r="L49" s="49"/>
      <c r="M49" s="72"/>
      <c r="N49" s="49"/>
      <c r="O49" s="72"/>
      <c r="P49" s="72"/>
      <c r="Q49" s="72"/>
      <c r="R49" s="73"/>
      <c r="S49" s="72"/>
      <c r="T49" s="72"/>
      <c r="U49" s="72"/>
      <c r="V49" s="58"/>
      <c r="W49" s="73"/>
      <c r="X49" s="73"/>
      <c r="Y49" s="73"/>
      <c r="Z49" s="73"/>
      <c r="AA49" s="73"/>
      <c r="AB49" s="73"/>
      <c r="AC49" s="73"/>
      <c r="AD49" s="134"/>
      <c r="AE49" s="134"/>
      <c r="AF49" s="58"/>
      <c r="AG49" s="80"/>
      <c r="AH49" s="80"/>
    </row>
    <row r="50" spans="1:34" ht="13.5" customHeight="1" x14ac:dyDescent="0.3">
      <c r="A50" s="48"/>
      <c r="B50" s="48"/>
      <c r="C50" s="48"/>
      <c r="D50" s="48"/>
      <c r="E50" s="72"/>
      <c r="F50" s="71"/>
      <c r="G50" s="48"/>
      <c r="H50" s="71"/>
      <c r="I50" s="48"/>
      <c r="J50" s="71"/>
      <c r="K50" s="72"/>
      <c r="L50" s="49"/>
      <c r="M50" s="72"/>
      <c r="N50" s="49"/>
      <c r="O50" s="72"/>
      <c r="P50" s="72"/>
      <c r="Q50" s="72"/>
      <c r="R50" s="73"/>
      <c r="S50" s="72"/>
      <c r="T50" s="72"/>
      <c r="U50" s="72"/>
      <c r="V50" s="58"/>
      <c r="W50" s="73"/>
      <c r="X50" s="73"/>
      <c r="Y50" s="73"/>
      <c r="Z50" s="73"/>
      <c r="AA50" s="73"/>
      <c r="AB50" s="73"/>
      <c r="AC50" s="73"/>
      <c r="AD50" s="134"/>
      <c r="AE50" s="134"/>
      <c r="AF50" s="58"/>
      <c r="AG50" s="80"/>
      <c r="AH50" s="80"/>
    </row>
    <row r="51" spans="1:34" s="51" customFormat="1" ht="30" customHeight="1" thickBot="1" x14ac:dyDescent="0.35">
      <c r="A51" s="53" t="s">
        <v>27</v>
      </c>
      <c r="C51" s="54"/>
      <c r="D51" s="54"/>
      <c r="E51" s="55"/>
      <c r="I51" s="56"/>
      <c r="N51" s="57"/>
      <c r="R51" s="58"/>
      <c r="AG51" s="52"/>
      <c r="AH51" s="52"/>
    </row>
    <row r="52" spans="1:34" s="95" customFormat="1" ht="24.75" customHeight="1" thickBot="1" x14ac:dyDescent="0.35">
      <c r="A52" s="97" t="s">
        <v>0</v>
      </c>
      <c r="B52" s="98" t="s">
        <v>1</v>
      </c>
      <c r="C52" s="98" t="s">
        <v>2</v>
      </c>
      <c r="D52" s="98" t="s">
        <v>3</v>
      </c>
      <c r="E52" s="158" t="s">
        <v>4</v>
      </c>
      <c r="F52" s="189" t="s">
        <v>5</v>
      </c>
      <c r="G52" s="191"/>
      <c r="H52" s="190" t="s">
        <v>6</v>
      </c>
      <c r="I52" s="217"/>
      <c r="J52" s="218" t="s">
        <v>7</v>
      </c>
      <c r="K52" s="217"/>
      <c r="L52" s="218" t="s">
        <v>8</v>
      </c>
      <c r="M52" s="217"/>
      <c r="N52" s="218" t="s">
        <v>9</v>
      </c>
      <c r="O52" s="217"/>
      <c r="P52" s="218" t="s">
        <v>10</v>
      </c>
      <c r="Q52" s="217"/>
      <c r="R52" s="218" t="s">
        <v>11</v>
      </c>
      <c r="S52" s="190"/>
      <c r="T52" s="189" t="s">
        <v>12</v>
      </c>
      <c r="U52" s="191"/>
      <c r="V52" s="190" t="s">
        <v>13</v>
      </c>
      <c r="W52" s="217"/>
      <c r="X52" s="218" t="s">
        <v>14</v>
      </c>
      <c r="Y52" s="217"/>
      <c r="Z52" s="218" t="s">
        <v>15</v>
      </c>
      <c r="AA52" s="217"/>
      <c r="AB52" s="218" t="s">
        <v>16</v>
      </c>
      <c r="AC52" s="217"/>
      <c r="AD52" s="218" t="s">
        <v>26</v>
      </c>
      <c r="AE52" s="191"/>
      <c r="AG52" s="96"/>
      <c r="AH52" s="96"/>
    </row>
    <row r="53" spans="1:34" s="24" customFormat="1" ht="13.5" customHeight="1" x14ac:dyDescent="0.3">
      <c r="A53" s="59">
        <v>1</v>
      </c>
      <c r="B53" s="60" t="s">
        <v>67</v>
      </c>
      <c r="C53" s="63" t="s">
        <v>124</v>
      </c>
      <c r="D53" s="63" t="s">
        <v>18</v>
      </c>
      <c r="E53" s="64">
        <v>10390</v>
      </c>
      <c r="F53" s="13">
        <f>[1]Sheet1!F53</f>
        <v>1</v>
      </c>
      <c r="G53" s="14">
        <f>[1]Sheet1!G53</f>
        <v>10390</v>
      </c>
      <c r="H53" s="15">
        <f>[1]Sheet1!H53</f>
        <v>1</v>
      </c>
      <c r="I53" s="16">
        <f>[1]Sheet1!I53</f>
        <v>10390</v>
      </c>
      <c r="J53" s="13">
        <f>[1]Sheet1!J53</f>
        <v>1</v>
      </c>
      <c r="K53" s="14">
        <f>[1]Sheet1!K53</f>
        <v>10390</v>
      </c>
      <c r="L53" s="15">
        <f>[1]Sheet1!L53</f>
        <v>1</v>
      </c>
      <c r="M53" s="16">
        <f>[1]Sheet1!M53</f>
        <v>10390</v>
      </c>
      <c r="N53" s="13">
        <f>[1]Sheet1!N53</f>
        <v>1</v>
      </c>
      <c r="O53" s="14">
        <f>[1]Sheet1!O53</f>
        <v>10390</v>
      </c>
      <c r="P53" s="15">
        <f>[1]Sheet1!P53</f>
        <v>0</v>
      </c>
      <c r="Q53" s="16">
        <f>[1]Sheet1!Q53</f>
        <v>0</v>
      </c>
      <c r="R53" s="13">
        <f>[1]Sheet1!R53</f>
        <v>1</v>
      </c>
      <c r="S53" s="14">
        <f>[1]Sheet1!S53</f>
        <v>10390</v>
      </c>
      <c r="T53" s="17">
        <f>[1]Sheet1!T53</f>
        <v>0</v>
      </c>
      <c r="U53" s="18">
        <f>[1]Sheet1!U53</f>
        <v>0</v>
      </c>
      <c r="V53" s="19">
        <f>[1]Sheet1!V53</f>
        <v>0</v>
      </c>
      <c r="W53" s="14">
        <f>[1]Sheet1!W53</f>
        <v>0</v>
      </c>
      <c r="X53" s="15">
        <f>[1]Sheet1!X53</f>
        <v>0</v>
      </c>
      <c r="Y53" s="16">
        <f>[1]Sheet1!Y53</f>
        <v>0</v>
      </c>
      <c r="Z53" s="13">
        <f>[1]Sheet1!Z53</f>
        <v>0</v>
      </c>
      <c r="AA53" s="20">
        <f>[1]Sheet1!AA53</f>
        <v>0</v>
      </c>
      <c r="AB53" s="17">
        <f>[1]Sheet1!AB53</f>
        <v>0</v>
      </c>
      <c r="AC53" s="21">
        <f>[1]Sheet1!AC53</f>
        <v>0</v>
      </c>
      <c r="AD53" s="22">
        <f>[1]Sheet1!AD53</f>
        <v>5</v>
      </c>
      <c r="AE53" s="23">
        <f>[1]Sheet1!AE53</f>
        <v>51950</v>
      </c>
      <c r="AG53" s="25"/>
      <c r="AH53" s="25"/>
    </row>
    <row r="54" spans="1:34" s="24" customFormat="1" ht="13.5" customHeight="1" x14ac:dyDescent="0.3">
      <c r="A54" s="26">
        <v>2</v>
      </c>
      <c r="B54" s="27" t="s">
        <v>68</v>
      </c>
      <c r="C54" s="65" t="s">
        <v>125</v>
      </c>
      <c r="D54" s="65" t="s">
        <v>18</v>
      </c>
      <c r="E54" s="66">
        <v>39900</v>
      </c>
      <c r="F54" s="13">
        <f>[1]Sheet1!F54</f>
        <v>1</v>
      </c>
      <c r="G54" s="14">
        <f>[1]Sheet1!G54</f>
        <v>39900</v>
      </c>
      <c r="H54" s="15">
        <f>[1]Sheet1!H54</f>
        <v>0</v>
      </c>
      <c r="I54" s="16">
        <f>[1]Sheet1!I54</f>
        <v>0</v>
      </c>
      <c r="J54" s="13">
        <f>[1]Sheet1!J54</f>
        <v>1</v>
      </c>
      <c r="K54" s="14">
        <f>[1]Sheet1!K54</f>
        <v>39900</v>
      </c>
      <c r="L54" s="15">
        <f>[1]Sheet1!L54</f>
        <v>0</v>
      </c>
      <c r="M54" s="16">
        <f>[1]Sheet1!M54</f>
        <v>0</v>
      </c>
      <c r="N54" s="13">
        <f>[1]Sheet1!N54</f>
        <v>1</v>
      </c>
      <c r="O54" s="14">
        <f>[1]Sheet1!O54</f>
        <v>39900</v>
      </c>
      <c r="P54" s="15">
        <f>[1]Sheet1!P54</f>
        <v>1</v>
      </c>
      <c r="Q54" s="16">
        <f>[1]Sheet1!Q54</f>
        <v>39900</v>
      </c>
      <c r="R54" s="13">
        <f>[1]Sheet1!R54</f>
        <v>1</v>
      </c>
      <c r="S54" s="14">
        <f>[1]Sheet1!S54</f>
        <v>39900</v>
      </c>
      <c r="T54" s="17">
        <f>[1]Sheet1!T54</f>
        <v>0</v>
      </c>
      <c r="U54" s="18">
        <f>[1]Sheet1!U54</f>
        <v>0</v>
      </c>
      <c r="V54" s="19">
        <f>[1]Sheet1!V54</f>
        <v>0</v>
      </c>
      <c r="W54" s="14">
        <f>[1]Sheet1!W54</f>
        <v>0</v>
      </c>
      <c r="X54" s="15">
        <f>[1]Sheet1!X54</f>
        <v>0</v>
      </c>
      <c r="Y54" s="16">
        <f>[1]Sheet1!Y54</f>
        <v>0</v>
      </c>
      <c r="Z54" s="13">
        <f>[1]Sheet1!Z54</f>
        <v>0</v>
      </c>
      <c r="AA54" s="20">
        <f>[1]Sheet1!AA54</f>
        <v>0</v>
      </c>
      <c r="AB54" s="17">
        <f>[1]Sheet1!AB54</f>
        <v>0</v>
      </c>
      <c r="AC54" s="21">
        <f>[1]Sheet1!AC54</f>
        <v>0</v>
      </c>
      <c r="AD54" s="22">
        <f>[1]Sheet1!AD54</f>
        <v>4</v>
      </c>
      <c r="AE54" s="23">
        <f>[1]Sheet1!AE54</f>
        <v>159600</v>
      </c>
      <c r="AG54" s="25"/>
      <c r="AH54" s="25"/>
    </row>
    <row r="55" spans="1:34" s="24" customFormat="1" ht="13.5" customHeight="1" x14ac:dyDescent="0.3">
      <c r="A55" s="26">
        <v>3</v>
      </c>
      <c r="B55" s="27" t="s">
        <v>69</v>
      </c>
      <c r="C55" s="65" t="s">
        <v>126</v>
      </c>
      <c r="D55" s="65" t="s">
        <v>18</v>
      </c>
      <c r="E55" s="66">
        <v>31820</v>
      </c>
      <c r="F55" s="13">
        <f>[1]Sheet1!F55</f>
        <v>2</v>
      </c>
      <c r="G55" s="14">
        <f>[1]Sheet1!G55</f>
        <v>63640</v>
      </c>
      <c r="H55" s="15">
        <f>[1]Sheet1!H55</f>
        <v>2</v>
      </c>
      <c r="I55" s="16">
        <f>[1]Sheet1!I55</f>
        <v>63640</v>
      </c>
      <c r="J55" s="13">
        <f>[1]Sheet1!J55</f>
        <v>2</v>
      </c>
      <c r="K55" s="14">
        <f>[1]Sheet1!K55</f>
        <v>63640</v>
      </c>
      <c r="L55" s="15">
        <f>[1]Sheet1!L55</f>
        <v>2</v>
      </c>
      <c r="M55" s="16">
        <f>[1]Sheet1!M55</f>
        <v>63640</v>
      </c>
      <c r="N55" s="13">
        <f>[1]Sheet1!N55</f>
        <v>2</v>
      </c>
      <c r="O55" s="14">
        <f>[1]Sheet1!O55</f>
        <v>63640</v>
      </c>
      <c r="P55" s="15">
        <f>[1]Sheet1!P55</f>
        <v>0</v>
      </c>
      <c r="Q55" s="16">
        <f>[1]Sheet1!Q55</f>
        <v>0</v>
      </c>
      <c r="R55" s="13">
        <f>[1]Sheet1!R55</f>
        <v>1</v>
      </c>
      <c r="S55" s="14">
        <f>[1]Sheet1!S55</f>
        <v>31820</v>
      </c>
      <c r="T55" s="17">
        <f>[1]Sheet1!T55</f>
        <v>0</v>
      </c>
      <c r="U55" s="18">
        <f>[1]Sheet1!U55</f>
        <v>0</v>
      </c>
      <c r="V55" s="19">
        <f>[1]Sheet1!V55</f>
        <v>0</v>
      </c>
      <c r="W55" s="14">
        <f>[1]Sheet1!W55</f>
        <v>0</v>
      </c>
      <c r="X55" s="15">
        <f>[1]Sheet1!X55</f>
        <v>0</v>
      </c>
      <c r="Y55" s="16">
        <f>[1]Sheet1!Y55</f>
        <v>0</v>
      </c>
      <c r="Z55" s="13">
        <f>[1]Sheet1!Z55</f>
        <v>0</v>
      </c>
      <c r="AA55" s="20">
        <f>[1]Sheet1!AA55</f>
        <v>0</v>
      </c>
      <c r="AB55" s="17">
        <f>[1]Sheet1!AB55</f>
        <v>0</v>
      </c>
      <c r="AC55" s="21">
        <f>[1]Sheet1!AC55</f>
        <v>0</v>
      </c>
      <c r="AD55" s="22">
        <f>[1]Sheet1!AD55</f>
        <v>10</v>
      </c>
      <c r="AE55" s="23">
        <f>[1]Sheet1!AE55</f>
        <v>318200</v>
      </c>
      <c r="AG55" s="25"/>
      <c r="AH55" s="25"/>
    </row>
    <row r="56" spans="1:34" s="24" customFormat="1" ht="13.5" customHeight="1" x14ac:dyDescent="0.3">
      <c r="A56" s="26">
        <v>4</v>
      </c>
      <c r="B56" s="27" t="s">
        <v>70</v>
      </c>
      <c r="C56" s="65" t="s">
        <v>127</v>
      </c>
      <c r="D56" s="65" t="s">
        <v>24</v>
      </c>
      <c r="E56" s="66">
        <v>8400</v>
      </c>
      <c r="F56" s="13">
        <f>[1]Sheet1!F56</f>
        <v>0</v>
      </c>
      <c r="G56" s="14">
        <f>[1]Sheet1!G56</f>
        <v>0</v>
      </c>
      <c r="H56" s="15">
        <f>[1]Sheet1!H56</f>
        <v>0</v>
      </c>
      <c r="I56" s="16">
        <f>[1]Sheet1!I56</f>
        <v>0</v>
      </c>
      <c r="J56" s="13">
        <f>[1]Sheet1!J56</f>
        <v>1</v>
      </c>
      <c r="K56" s="14">
        <f>[1]Sheet1!K56</f>
        <v>8400</v>
      </c>
      <c r="L56" s="15">
        <f>[1]Sheet1!L56</f>
        <v>0</v>
      </c>
      <c r="M56" s="16">
        <f>[1]Sheet1!M56</f>
        <v>0</v>
      </c>
      <c r="N56" s="13">
        <f>[1]Sheet1!N56</f>
        <v>2</v>
      </c>
      <c r="O56" s="14">
        <f>[1]Sheet1!O56</f>
        <v>16800</v>
      </c>
      <c r="P56" s="15">
        <f>[1]Sheet1!P56</f>
        <v>2</v>
      </c>
      <c r="Q56" s="16">
        <f>[1]Sheet1!Q56</f>
        <v>16800</v>
      </c>
      <c r="R56" s="13">
        <f>[1]Sheet1!R56</f>
        <v>3</v>
      </c>
      <c r="S56" s="14">
        <f>[1]Sheet1!S56</f>
        <v>25200</v>
      </c>
      <c r="T56" s="17">
        <f>[1]Sheet1!T56</f>
        <v>0</v>
      </c>
      <c r="U56" s="18">
        <f>[1]Sheet1!U56</f>
        <v>0</v>
      </c>
      <c r="V56" s="19">
        <f>[1]Sheet1!V56</f>
        <v>0</v>
      </c>
      <c r="W56" s="14">
        <f>[1]Sheet1!W56</f>
        <v>0</v>
      </c>
      <c r="X56" s="15">
        <f>[1]Sheet1!X56</f>
        <v>0</v>
      </c>
      <c r="Y56" s="16">
        <f>[1]Sheet1!Y56</f>
        <v>0</v>
      </c>
      <c r="Z56" s="13">
        <f>[1]Sheet1!Z56</f>
        <v>0</v>
      </c>
      <c r="AA56" s="20">
        <f>[1]Sheet1!AA56</f>
        <v>0</v>
      </c>
      <c r="AB56" s="17">
        <f>[1]Sheet1!AB56</f>
        <v>0</v>
      </c>
      <c r="AC56" s="21">
        <f>[1]Sheet1!AC56</f>
        <v>0</v>
      </c>
      <c r="AD56" s="22">
        <f>[1]Sheet1!AD56</f>
        <v>5</v>
      </c>
      <c r="AE56" s="23">
        <f>[1]Sheet1!AE56</f>
        <v>42000</v>
      </c>
      <c r="AG56" s="25"/>
      <c r="AH56" s="25"/>
    </row>
    <row r="57" spans="1:34" s="24" customFormat="1" ht="13.5" customHeight="1" x14ac:dyDescent="0.3">
      <c r="A57" s="26">
        <v>5</v>
      </c>
      <c r="B57" s="27" t="s">
        <v>42</v>
      </c>
      <c r="C57" s="94" t="s">
        <v>128</v>
      </c>
      <c r="D57" s="65" t="s">
        <v>40</v>
      </c>
      <c r="E57" s="66">
        <v>66000</v>
      </c>
      <c r="F57" s="13">
        <f>[1]Sheet1!F57</f>
        <v>1</v>
      </c>
      <c r="G57" s="14">
        <f>[1]Sheet1!G57</f>
        <v>66000</v>
      </c>
      <c r="H57" s="15">
        <f>[1]Sheet1!H57</f>
        <v>0</v>
      </c>
      <c r="I57" s="16">
        <f>[1]Sheet1!I57</f>
        <v>0</v>
      </c>
      <c r="J57" s="13">
        <f>[1]Sheet1!J57</f>
        <v>1</v>
      </c>
      <c r="K57" s="14">
        <f>[1]Sheet1!K57</f>
        <v>66000</v>
      </c>
      <c r="L57" s="15">
        <f>[1]Sheet1!L57</f>
        <v>1</v>
      </c>
      <c r="M57" s="16">
        <f>[1]Sheet1!M57</f>
        <v>66000</v>
      </c>
      <c r="N57" s="13">
        <f>[1]Sheet1!N57</f>
        <v>0</v>
      </c>
      <c r="O57" s="14">
        <f>[1]Sheet1!O57</f>
        <v>0</v>
      </c>
      <c r="P57" s="15">
        <f>[1]Sheet1!P57</f>
        <v>1</v>
      </c>
      <c r="Q57" s="16">
        <f>[1]Sheet1!Q57</f>
        <v>66000</v>
      </c>
      <c r="R57" s="13">
        <f>[1]Sheet1!R57</f>
        <v>0</v>
      </c>
      <c r="S57" s="14">
        <f>[1]Sheet1!S57</f>
        <v>0</v>
      </c>
      <c r="T57" s="17">
        <f>[1]Sheet1!T57</f>
        <v>0</v>
      </c>
      <c r="U57" s="18">
        <f>[1]Sheet1!U57</f>
        <v>0</v>
      </c>
      <c r="V57" s="19">
        <f>[1]Sheet1!V57</f>
        <v>0</v>
      </c>
      <c r="W57" s="14">
        <f>[1]Sheet1!W57</f>
        <v>0</v>
      </c>
      <c r="X57" s="15">
        <f>[1]Sheet1!X57</f>
        <v>0</v>
      </c>
      <c r="Y57" s="16">
        <f>[1]Sheet1!Y57</f>
        <v>0</v>
      </c>
      <c r="Z57" s="13">
        <f>[1]Sheet1!Z57</f>
        <v>0</v>
      </c>
      <c r="AA57" s="20">
        <f>[1]Sheet1!AA57</f>
        <v>0</v>
      </c>
      <c r="AB57" s="17">
        <f>[1]Sheet1!AB57</f>
        <v>0</v>
      </c>
      <c r="AC57" s="21">
        <f>[1]Sheet1!AC57</f>
        <v>0</v>
      </c>
      <c r="AD57" s="22">
        <f>[1]Sheet1!AD57</f>
        <v>4</v>
      </c>
      <c r="AE57" s="23">
        <f>[1]Sheet1!AE57</f>
        <v>264000</v>
      </c>
      <c r="AG57" s="25"/>
      <c r="AH57" s="25"/>
    </row>
    <row r="58" spans="1:34" s="24" customFormat="1" ht="13.5" customHeight="1" x14ac:dyDescent="0.3">
      <c r="A58" s="26">
        <v>6</v>
      </c>
      <c r="B58" s="27" t="s">
        <v>41</v>
      </c>
      <c r="C58" s="65" t="s">
        <v>129</v>
      </c>
      <c r="D58" s="65" t="s">
        <v>18</v>
      </c>
      <c r="E58" s="66">
        <v>12000</v>
      </c>
      <c r="F58" s="13">
        <f>[1]Sheet1!F58</f>
        <v>0</v>
      </c>
      <c r="G58" s="14">
        <f>[1]Sheet1!G58</f>
        <v>0</v>
      </c>
      <c r="H58" s="15">
        <f>[1]Sheet1!H58</f>
        <v>0</v>
      </c>
      <c r="I58" s="16">
        <f>[1]Sheet1!I58</f>
        <v>0</v>
      </c>
      <c r="J58" s="13">
        <f>[1]Sheet1!J58</f>
        <v>0</v>
      </c>
      <c r="K58" s="14">
        <f>[1]Sheet1!K58</f>
        <v>0</v>
      </c>
      <c r="L58" s="15">
        <f>[1]Sheet1!L58</f>
        <v>0</v>
      </c>
      <c r="M58" s="16">
        <f>[1]Sheet1!M58</f>
        <v>0</v>
      </c>
      <c r="N58" s="13">
        <f>[1]Sheet1!N58</f>
        <v>0</v>
      </c>
      <c r="O58" s="14">
        <f>[1]Sheet1!O58</f>
        <v>0</v>
      </c>
      <c r="P58" s="15">
        <f>[1]Sheet1!P58</f>
        <v>0</v>
      </c>
      <c r="Q58" s="16">
        <f>[1]Sheet1!Q58</f>
        <v>0</v>
      </c>
      <c r="R58" s="13">
        <f>[1]Sheet1!R58</f>
        <v>0</v>
      </c>
      <c r="S58" s="14">
        <f>[1]Sheet1!S58</f>
        <v>0</v>
      </c>
      <c r="T58" s="17">
        <f>[1]Sheet1!T58</f>
        <v>0</v>
      </c>
      <c r="U58" s="18">
        <f>[1]Sheet1!U58</f>
        <v>0</v>
      </c>
      <c r="V58" s="19">
        <f>[1]Sheet1!V58</f>
        <v>0</v>
      </c>
      <c r="W58" s="14">
        <f>[1]Sheet1!W58</f>
        <v>0</v>
      </c>
      <c r="X58" s="15">
        <f>[1]Sheet1!X58</f>
        <v>0</v>
      </c>
      <c r="Y58" s="16">
        <f>[1]Sheet1!Y58</f>
        <v>0</v>
      </c>
      <c r="Z58" s="13">
        <f>[1]Sheet1!Z58</f>
        <v>0</v>
      </c>
      <c r="AA58" s="20">
        <f>[1]Sheet1!AA58</f>
        <v>0</v>
      </c>
      <c r="AB58" s="17">
        <f>[1]Sheet1!AB58</f>
        <v>0</v>
      </c>
      <c r="AC58" s="21">
        <f>[1]Sheet1!AC58</f>
        <v>0</v>
      </c>
      <c r="AD58" s="22">
        <f>[1]Sheet1!AD58</f>
        <v>0</v>
      </c>
      <c r="AE58" s="23">
        <f>[1]Sheet1!AE58</f>
        <v>0</v>
      </c>
      <c r="AG58" s="25"/>
      <c r="AH58" s="25"/>
    </row>
    <row r="59" spans="1:34" s="24" customFormat="1" ht="13.5" customHeight="1" x14ac:dyDescent="0.3">
      <c r="A59" s="26">
        <v>7</v>
      </c>
      <c r="B59" s="27" t="s">
        <v>71</v>
      </c>
      <c r="C59" s="28" t="s">
        <v>130</v>
      </c>
      <c r="D59" s="28" t="s">
        <v>18</v>
      </c>
      <c r="E59" s="66">
        <v>6670</v>
      </c>
      <c r="F59" s="13">
        <f>[1]Sheet1!F59</f>
        <v>0</v>
      </c>
      <c r="G59" s="14">
        <f>[1]Sheet1!G59</f>
        <v>0</v>
      </c>
      <c r="H59" s="15">
        <f>[1]Sheet1!H59</f>
        <v>0</v>
      </c>
      <c r="I59" s="16">
        <f>[1]Sheet1!I59</f>
        <v>0</v>
      </c>
      <c r="J59" s="13">
        <f>[1]Sheet1!J59</f>
        <v>0</v>
      </c>
      <c r="K59" s="14">
        <f>[1]Sheet1!K59</f>
        <v>0</v>
      </c>
      <c r="L59" s="15">
        <f>[1]Sheet1!L59</f>
        <v>1</v>
      </c>
      <c r="M59" s="16">
        <f>[1]Sheet1!M59</f>
        <v>6670</v>
      </c>
      <c r="N59" s="13">
        <f>[1]Sheet1!N59</f>
        <v>1</v>
      </c>
      <c r="O59" s="14">
        <f>[1]Sheet1!O59</f>
        <v>6670</v>
      </c>
      <c r="P59" s="15">
        <f>[1]Sheet1!P59</f>
        <v>0</v>
      </c>
      <c r="Q59" s="16">
        <f>[1]Sheet1!Q59</f>
        <v>0</v>
      </c>
      <c r="R59" s="13">
        <f>[1]Sheet1!R59</f>
        <v>0</v>
      </c>
      <c r="S59" s="14">
        <f>[1]Sheet1!S59</f>
        <v>0</v>
      </c>
      <c r="T59" s="17">
        <f>[1]Sheet1!T59</f>
        <v>0</v>
      </c>
      <c r="U59" s="18">
        <f>[1]Sheet1!U59</f>
        <v>0</v>
      </c>
      <c r="V59" s="19">
        <f>[1]Sheet1!V59</f>
        <v>0</v>
      </c>
      <c r="W59" s="14">
        <f>[1]Sheet1!W59</f>
        <v>0</v>
      </c>
      <c r="X59" s="15">
        <f>[1]Sheet1!X59</f>
        <v>0</v>
      </c>
      <c r="Y59" s="16">
        <f>[1]Sheet1!Y59</f>
        <v>0</v>
      </c>
      <c r="Z59" s="13">
        <f>[1]Sheet1!Z59</f>
        <v>0</v>
      </c>
      <c r="AA59" s="20">
        <f>[1]Sheet1!AA59</f>
        <v>0</v>
      </c>
      <c r="AB59" s="17">
        <f>[1]Sheet1!AB59</f>
        <v>0</v>
      </c>
      <c r="AC59" s="21">
        <f>[1]Sheet1!AC59</f>
        <v>0</v>
      </c>
      <c r="AD59" s="22">
        <f>[1]Sheet1!AD59</f>
        <v>2</v>
      </c>
      <c r="AE59" s="23">
        <f>[1]Sheet1!AE59</f>
        <v>13340</v>
      </c>
      <c r="AG59" s="25"/>
      <c r="AH59" s="25"/>
    </row>
    <row r="60" spans="1:34" s="24" customFormat="1" ht="13.5" customHeight="1" x14ac:dyDescent="0.3">
      <c r="A60" s="26">
        <v>8</v>
      </c>
      <c r="B60" s="27" t="s">
        <v>72</v>
      </c>
      <c r="C60" s="28" t="s">
        <v>131</v>
      </c>
      <c r="D60" s="28" t="s">
        <v>24</v>
      </c>
      <c r="E60" s="66">
        <v>25690</v>
      </c>
      <c r="F60" s="13">
        <f>[1]Sheet1!F60</f>
        <v>2</v>
      </c>
      <c r="G60" s="14">
        <f>[1]Sheet1!G60</f>
        <v>51380</v>
      </c>
      <c r="H60" s="15">
        <f>[1]Sheet1!H60</f>
        <v>3</v>
      </c>
      <c r="I60" s="16">
        <f>[1]Sheet1!I60</f>
        <v>77070</v>
      </c>
      <c r="J60" s="13">
        <f>[1]Sheet1!J60</f>
        <v>2</v>
      </c>
      <c r="K60" s="14">
        <f>[1]Sheet1!K60</f>
        <v>51380</v>
      </c>
      <c r="L60" s="15">
        <f>[1]Sheet1!L60</f>
        <v>4</v>
      </c>
      <c r="M60" s="16">
        <f>[1]Sheet1!M60</f>
        <v>102760</v>
      </c>
      <c r="N60" s="13">
        <f>[1]Sheet1!N60</f>
        <v>4</v>
      </c>
      <c r="O60" s="14">
        <f>[1]Sheet1!O60</f>
        <v>102760</v>
      </c>
      <c r="P60" s="15">
        <f>[1]Sheet1!P60</f>
        <v>4</v>
      </c>
      <c r="Q60" s="16">
        <f>[1]Sheet1!Q60</f>
        <v>102760</v>
      </c>
      <c r="R60" s="13">
        <f>[1]Sheet1!R60</f>
        <v>3</v>
      </c>
      <c r="S60" s="14">
        <f>[1]Sheet1!S60</f>
        <v>77070</v>
      </c>
      <c r="T60" s="17">
        <f>[1]Sheet1!T60</f>
        <v>0</v>
      </c>
      <c r="U60" s="18">
        <f>[1]Sheet1!U60</f>
        <v>0</v>
      </c>
      <c r="V60" s="19">
        <f>[1]Sheet1!V60</f>
        <v>0</v>
      </c>
      <c r="W60" s="14">
        <f>[1]Sheet1!W60</f>
        <v>0</v>
      </c>
      <c r="X60" s="15">
        <f>[1]Sheet1!X60</f>
        <v>0</v>
      </c>
      <c r="Y60" s="16">
        <f>[1]Sheet1!Y60</f>
        <v>0</v>
      </c>
      <c r="Z60" s="13">
        <f>[1]Sheet1!Z60</f>
        <v>0</v>
      </c>
      <c r="AA60" s="20">
        <f>[1]Sheet1!AA60</f>
        <v>0</v>
      </c>
      <c r="AB60" s="17">
        <f>[1]Sheet1!AB60</f>
        <v>0</v>
      </c>
      <c r="AC60" s="21">
        <f>[1]Sheet1!AC60</f>
        <v>0</v>
      </c>
      <c r="AD60" s="22">
        <f>[1]Sheet1!AD60</f>
        <v>19</v>
      </c>
      <c r="AE60" s="23">
        <f>[1]Sheet1!AE60</f>
        <v>488110</v>
      </c>
      <c r="AG60" s="25"/>
      <c r="AH60" s="25"/>
    </row>
    <row r="61" spans="1:34" s="24" customFormat="1" ht="13.5" customHeight="1" x14ac:dyDescent="0.3">
      <c r="A61" s="26">
        <v>9</v>
      </c>
      <c r="B61" s="27" t="s">
        <v>73</v>
      </c>
      <c r="C61" s="28" t="s">
        <v>132</v>
      </c>
      <c r="D61" s="28" t="s">
        <v>18</v>
      </c>
      <c r="E61" s="66">
        <v>15300</v>
      </c>
      <c r="F61" s="13">
        <f>[1]Sheet1!F61</f>
        <v>0</v>
      </c>
      <c r="G61" s="14">
        <f>[1]Sheet1!G61</f>
        <v>0</v>
      </c>
      <c r="H61" s="15">
        <f>[1]Sheet1!H61</f>
        <v>0</v>
      </c>
      <c r="I61" s="16">
        <f>[1]Sheet1!I61</f>
        <v>0</v>
      </c>
      <c r="J61" s="13">
        <f>[1]Sheet1!J61</f>
        <v>1</v>
      </c>
      <c r="K61" s="14">
        <f>[1]Sheet1!K61</f>
        <v>15300</v>
      </c>
      <c r="L61" s="15">
        <f>[1]Sheet1!L61</f>
        <v>0</v>
      </c>
      <c r="M61" s="16">
        <f>[1]Sheet1!M61</f>
        <v>0</v>
      </c>
      <c r="N61" s="13">
        <f>[1]Sheet1!N61</f>
        <v>1</v>
      </c>
      <c r="O61" s="14">
        <f>[1]Sheet1!O61</f>
        <v>15300</v>
      </c>
      <c r="P61" s="15">
        <f>[1]Sheet1!P61</f>
        <v>1</v>
      </c>
      <c r="Q61" s="16">
        <f>[1]Sheet1!Q61</f>
        <v>15300</v>
      </c>
      <c r="R61" s="13">
        <f>[1]Sheet1!R61</f>
        <v>0</v>
      </c>
      <c r="S61" s="14">
        <f>[1]Sheet1!S61</f>
        <v>0</v>
      </c>
      <c r="T61" s="17">
        <f>[1]Sheet1!T61</f>
        <v>0</v>
      </c>
      <c r="U61" s="18">
        <f>[1]Sheet1!U61</f>
        <v>0</v>
      </c>
      <c r="V61" s="19">
        <f>[1]Sheet1!V61</f>
        <v>0</v>
      </c>
      <c r="W61" s="14">
        <f>[1]Sheet1!W61</f>
        <v>0</v>
      </c>
      <c r="X61" s="15">
        <f>[1]Sheet1!X61</f>
        <v>0</v>
      </c>
      <c r="Y61" s="16">
        <f>[1]Sheet1!Y61</f>
        <v>0</v>
      </c>
      <c r="Z61" s="13">
        <f>[1]Sheet1!Z61</f>
        <v>0</v>
      </c>
      <c r="AA61" s="20">
        <f>[1]Sheet1!AA61</f>
        <v>0</v>
      </c>
      <c r="AB61" s="17">
        <f>[1]Sheet1!AB61</f>
        <v>0</v>
      </c>
      <c r="AC61" s="21">
        <f>[1]Sheet1!AC61</f>
        <v>0</v>
      </c>
      <c r="AD61" s="22">
        <f>[1]Sheet1!AD61</f>
        <v>3</v>
      </c>
      <c r="AE61" s="23">
        <f>[1]Sheet1!AE61</f>
        <v>45900</v>
      </c>
      <c r="AG61" s="25"/>
      <c r="AH61" s="25"/>
    </row>
    <row r="62" spans="1:34" s="24" customFormat="1" ht="13.5" customHeight="1" thickBot="1" x14ac:dyDescent="0.35">
      <c r="A62" s="26">
        <v>10</v>
      </c>
      <c r="B62" s="61" t="s">
        <v>74</v>
      </c>
      <c r="C62" s="67" t="s">
        <v>133</v>
      </c>
      <c r="D62" s="67" t="s">
        <v>24</v>
      </c>
      <c r="E62" s="68">
        <v>49440</v>
      </c>
      <c r="F62" s="13">
        <f>[1]Sheet1!F62</f>
        <v>3</v>
      </c>
      <c r="G62" s="14">
        <f>[1]Sheet1!G62</f>
        <v>148320</v>
      </c>
      <c r="H62" s="15">
        <f>[1]Sheet1!H62</f>
        <v>3</v>
      </c>
      <c r="I62" s="16">
        <f>[1]Sheet1!I62</f>
        <v>148320</v>
      </c>
      <c r="J62" s="13">
        <f>[1]Sheet1!J62</f>
        <v>4</v>
      </c>
      <c r="K62" s="14">
        <f>[1]Sheet1!K62</f>
        <v>197760</v>
      </c>
      <c r="L62" s="15">
        <f>[1]Sheet1!L62</f>
        <v>4</v>
      </c>
      <c r="M62" s="16">
        <f>[1]Sheet1!M62</f>
        <v>197760</v>
      </c>
      <c r="N62" s="13">
        <f>[1]Sheet1!N62</f>
        <v>0</v>
      </c>
      <c r="O62" s="14">
        <f>[1]Sheet1!O62</f>
        <v>0</v>
      </c>
      <c r="P62" s="15">
        <f>[1]Sheet1!P62</f>
        <v>0</v>
      </c>
      <c r="Q62" s="16">
        <f>[1]Sheet1!Q62</f>
        <v>0</v>
      </c>
      <c r="R62" s="13">
        <f>[1]Sheet1!R62</f>
        <v>0</v>
      </c>
      <c r="S62" s="14">
        <f>[1]Sheet1!S62</f>
        <v>0</v>
      </c>
      <c r="T62" s="17">
        <f>[1]Sheet1!T62</f>
        <v>0</v>
      </c>
      <c r="U62" s="18">
        <f>[1]Sheet1!U62</f>
        <v>0</v>
      </c>
      <c r="V62" s="19">
        <f>[1]Sheet1!V62</f>
        <v>0</v>
      </c>
      <c r="W62" s="14">
        <f>[1]Sheet1!W62</f>
        <v>0</v>
      </c>
      <c r="X62" s="15">
        <f>[1]Sheet1!X62</f>
        <v>0</v>
      </c>
      <c r="Y62" s="16">
        <f>[1]Sheet1!Y62</f>
        <v>0</v>
      </c>
      <c r="Z62" s="13">
        <f>[1]Sheet1!Z62</f>
        <v>0</v>
      </c>
      <c r="AA62" s="20">
        <f>[1]Sheet1!AA62</f>
        <v>0</v>
      </c>
      <c r="AB62" s="17">
        <f>[1]Sheet1!AB62</f>
        <v>0</v>
      </c>
      <c r="AC62" s="21">
        <f>[1]Sheet1!AC62</f>
        <v>0</v>
      </c>
      <c r="AD62" s="22">
        <f>[1]Sheet1!AD62</f>
        <v>14</v>
      </c>
      <c r="AE62" s="23">
        <f>[1]Sheet1!AE62</f>
        <v>692160</v>
      </c>
      <c r="AG62" s="25"/>
      <c r="AH62" s="25"/>
    </row>
    <row r="63" spans="1:34" ht="25.5" customHeight="1" thickBot="1" x14ac:dyDescent="0.35">
      <c r="A63" s="192" t="s">
        <v>25</v>
      </c>
      <c r="B63" s="193"/>
      <c r="C63" s="127"/>
      <c r="D63" s="127"/>
      <c r="E63" s="128"/>
      <c r="F63" s="223">
        <f>SUM(G53:G62)</f>
        <v>379630</v>
      </c>
      <c r="G63" s="224"/>
      <c r="H63" s="179">
        <f>SUM(I53:I62)</f>
        <v>299420</v>
      </c>
      <c r="I63" s="179"/>
      <c r="J63" s="177">
        <f>SUM(K53:K62)</f>
        <v>452770</v>
      </c>
      <c r="K63" s="178"/>
      <c r="L63" s="179">
        <f>SUM(M53:M62)</f>
        <v>447220</v>
      </c>
      <c r="M63" s="179"/>
      <c r="N63" s="177">
        <f>SUM(O53:O62)</f>
        <v>255460</v>
      </c>
      <c r="O63" s="178"/>
      <c r="P63" s="179">
        <f>SUM(Q53:Q62)</f>
        <v>240760</v>
      </c>
      <c r="Q63" s="179"/>
      <c r="R63" s="177">
        <f>SUM(S53:S62)</f>
        <v>184380</v>
      </c>
      <c r="S63" s="178"/>
      <c r="T63" s="179">
        <f>SUM(U53:U62)</f>
        <v>0</v>
      </c>
      <c r="U63" s="179"/>
      <c r="V63" s="177">
        <f>SUM(W53:W62)</f>
        <v>0</v>
      </c>
      <c r="W63" s="178"/>
      <c r="X63" s="179">
        <f>SUM(Y53:Y62)</f>
        <v>0</v>
      </c>
      <c r="Y63" s="179"/>
      <c r="Z63" s="177">
        <f>SUM(AA53:AA62)</f>
        <v>0</v>
      </c>
      <c r="AA63" s="178"/>
      <c r="AB63" s="179">
        <f>SUM(AC53:AC62)</f>
        <v>0</v>
      </c>
      <c r="AC63" s="219"/>
      <c r="AD63" s="208">
        <f>SUM(AE53:AE62)</f>
        <v>2075260</v>
      </c>
      <c r="AE63" s="209"/>
    </row>
    <row r="64" spans="1:34" ht="13.5" customHeight="1" x14ac:dyDescent="0.3">
      <c r="A64" s="48"/>
      <c r="B64" s="48"/>
      <c r="C64" s="48"/>
      <c r="D64" s="48"/>
      <c r="E64" s="72"/>
      <c r="F64" s="71"/>
      <c r="G64" s="48"/>
      <c r="H64" s="71"/>
      <c r="I64" s="48"/>
      <c r="J64" s="71"/>
      <c r="K64" s="72"/>
      <c r="L64" s="49"/>
      <c r="M64" s="72"/>
      <c r="N64" s="49"/>
      <c r="O64" s="72"/>
      <c r="P64" s="72"/>
      <c r="Q64" s="72"/>
      <c r="R64" s="73"/>
      <c r="S64" s="72"/>
      <c r="T64" s="72"/>
      <c r="U64" s="72"/>
      <c r="V64" s="58"/>
      <c r="W64" s="73"/>
      <c r="X64" s="73"/>
      <c r="Y64" s="73"/>
      <c r="Z64" s="73"/>
      <c r="AA64" s="73"/>
      <c r="AB64" s="73"/>
      <c r="AC64" s="73"/>
      <c r="AD64" s="134"/>
      <c r="AE64" s="134"/>
      <c r="AF64" s="58"/>
      <c r="AG64" s="80"/>
      <c r="AH64" s="80"/>
    </row>
    <row r="65" spans="1:34" ht="27.75" customHeight="1" thickBot="1" x14ac:dyDescent="0.35">
      <c r="A65" s="74" t="s">
        <v>30</v>
      </c>
      <c r="C65" s="95"/>
      <c r="D65" s="95"/>
      <c r="E65" s="75"/>
      <c r="K65" s="76"/>
      <c r="L65" s="76"/>
      <c r="M65" s="76"/>
      <c r="N65" s="77"/>
      <c r="O65" s="77"/>
      <c r="P65" s="77"/>
      <c r="Q65" s="77"/>
      <c r="R65" s="78"/>
      <c r="S65" s="77"/>
      <c r="T65" s="77"/>
      <c r="U65" s="77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6"/>
      <c r="AG65" s="80"/>
      <c r="AH65" s="80"/>
    </row>
    <row r="66" spans="1:34" ht="27" customHeight="1" thickBot="1" x14ac:dyDescent="0.35">
      <c r="A66" s="135" t="s">
        <v>0</v>
      </c>
      <c r="B66" s="136" t="s">
        <v>1</v>
      </c>
      <c r="C66" s="136" t="s">
        <v>2</v>
      </c>
      <c r="D66" s="136" t="s">
        <v>3</v>
      </c>
      <c r="E66" s="162" t="s">
        <v>31</v>
      </c>
      <c r="F66" s="185" t="s">
        <v>5</v>
      </c>
      <c r="G66" s="225"/>
      <c r="H66" s="226" t="s">
        <v>6</v>
      </c>
      <c r="I66" s="225"/>
      <c r="J66" s="226" t="s">
        <v>7</v>
      </c>
      <c r="K66" s="225"/>
      <c r="L66" s="185" t="s">
        <v>8</v>
      </c>
      <c r="M66" s="184"/>
      <c r="N66" s="183" t="s">
        <v>9</v>
      </c>
      <c r="O66" s="184"/>
      <c r="P66" s="183" t="s">
        <v>10</v>
      </c>
      <c r="Q66" s="184"/>
      <c r="R66" s="183" t="s">
        <v>11</v>
      </c>
      <c r="S66" s="184"/>
      <c r="T66" s="183" t="s">
        <v>12</v>
      </c>
      <c r="U66" s="185"/>
      <c r="V66" s="220" t="s">
        <v>13</v>
      </c>
      <c r="W66" s="221"/>
      <c r="X66" s="220" t="s">
        <v>14</v>
      </c>
      <c r="Y66" s="221"/>
      <c r="Z66" s="222" t="s">
        <v>15</v>
      </c>
      <c r="AA66" s="222"/>
      <c r="AB66" s="220" t="s">
        <v>16</v>
      </c>
      <c r="AC66" s="221"/>
      <c r="AD66" s="220" t="s">
        <v>26</v>
      </c>
      <c r="AE66" s="221"/>
      <c r="AF66" s="6"/>
      <c r="AG66" s="80"/>
      <c r="AH66" s="80"/>
    </row>
    <row r="67" spans="1:34" s="6" customFormat="1" ht="13.5" hidden="1" customHeight="1" x14ac:dyDescent="0.3">
      <c r="A67" s="79">
        <v>1</v>
      </c>
      <c r="B67" s="138" t="s">
        <v>135</v>
      </c>
      <c r="C67" s="139" t="s">
        <v>136</v>
      </c>
      <c r="D67" s="28" t="s">
        <v>40</v>
      </c>
      <c r="E67" s="163">
        <v>15510</v>
      </c>
      <c r="F67" s="19">
        <v>11</v>
      </c>
      <c r="G67" s="14">
        <f>F67*E67</f>
        <v>170610</v>
      </c>
      <c r="H67" s="17">
        <v>24</v>
      </c>
      <c r="I67" s="18">
        <f>H67*E67</f>
        <v>372240</v>
      </c>
      <c r="J67" s="13">
        <v>11</v>
      </c>
      <c r="K67" s="14">
        <f>J67*E67</f>
        <v>170610</v>
      </c>
      <c r="L67" s="15">
        <v>24</v>
      </c>
      <c r="M67" s="16">
        <f>L67*E67</f>
        <v>372240</v>
      </c>
      <c r="N67" s="13">
        <v>11</v>
      </c>
      <c r="O67" s="14">
        <f>N67*E67</f>
        <v>170610</v>
      </c>
      <c r="P67" s="15"/>
      <c r="Q67" s="16">
        <f>P67*E67</f>
        <v>0</v>
      </c>
      <c r="R67" s="90"/>
      <c r="S67" s="89">
        <f>R67*E67</f>
        <v>0</v>
      </c>
      <c r="T67" s="17"/>
      <c r="U67" s="21">
        <f>T67*E67</f>
        <v>0</v>
      </c>
      <c r="V67" s="13"/>
      <c r="W67" s="14">
        <f>V67*E67</f>
        <v>0</v>
      </c>
      <c r="X67" s="85"/>
      <c r="Y67" s="91">
        <f>X67*E67</f>
        <v>0</v>
      </c>
      <c r="Z67" s="19"/>
      <c r="AA67" s="102">
        <f>Z67*E67</f>
        <v>0</v>
      </c>
      <c r="AB67" s="85"/>
      <c r="AC67" s="91">
        <f>AB67*E67</f>
        <v>0</v>
      </c>
      <c r="AD67" s="140">
        <f>F67+H67+J67+L67+N67+P67+R67+T67+V67+X67+Z67+AB67</f>
        <v>81</v>
      </c>
      <c r="AE67" s="141">
        <f>G67+I67+K67+M67+O67+Q67+S67+U67+W67+Y67+AA67+AC67</f>
        <v>1256310</v>
      </c>
      <c r="AG67" s="80"/>
      <c r="AH67" s="80"/>
    </row>
    <row r="68" spans="1:34" ht="13.5" hidden="1" customHeight="1" x14ac:dyDescent="0.3">
      <c r="A68" s="9">
        <v>2</v>
      </c>
      <c r="B68" s="142" t="s">
        <v>137</v>
      </c>
      <c r="C68" s="143" t="s">
        <v>136</v>
      </c>
      <c r="D68" s="29" t="s">
        <v>20</v>
      </c>
      <c r="E68" s="164">
        <v>4950</v>
      </c>
      <c r="F68" s="19">
        <v>20</v>
      </c>
      <c r="G68" s="14">
        <f t="shared" ref="G68:G159" si="1">F68*E68</f>
        <v>99000</v>
      </c>
      <c r="H68" s="17">
        <v>20</v>
      </c>
      <c r="I68" s="18">
        <f>H68*E68</f>
        <v>99000</v>
      </c>
      <c r="J68" s="13">
        <v>20</v>
      </c>
      <c r="K68" s="14">
        <f>J68*E68</f>
        <v>99000</v>
      </c>
      <c r="L68" s="15">
        <v>20</v>
      </c>
      <c r="M68" s="16">
        <f>L68*E68</f>
        <v>99000</v>
      </c>
      <c r="N68" s="13"/>
      <c r="O68" s="14">
        <f>N68*E68</f>
        <v>0</v>
      </c>
      <c r="P68" s="15"/>
      <c r="Q68" s="16">
        <f>P68*E68</f>
        <v>0</v>
      </c>
      <c r="R68" s="90"/>
      <c r="S68" s="89">
        <f>R68*E68</f>
        <v>0</v>
      </c>
      <c r="T68" s="85"/>
      <c r="U68" s="86">
        <f>T68*E68</f>
        <v>0</v>
      </c>
      <c r="V68" s="13"/>
      <c r="W68" s="14">
        <f>V68*E68</f>
        <v>0</v>
      </c>
      <c r="X68" s="85"/>
      <c r="Y68" s="91">
        <f>X68*E68</f>
        <v>0</v>
      </c>
      <c r="Z68" s="19"/>
      <c r="AA68" s="102">
        <f>Z68*E68</f>
        <v>0</v>
      </c>
      <c r="AB68" s="85"/>
      <c r="AC68" s="91">
        <f>AB68*E68</f>
        <v>0</v>
      </c>
      <c r="AD68" s="144">
        <f t="shared" ref="AD68:AE159" si="2">F68+H68+J68+L68+N68+P68+R68+T68+V68+X68+Z68+AB68</f>
        <v>80</v>
      </c>
      <c r="AE68" s="14">
        <f t="shared" si="2"/>
        <v>396000</v>
      </c>
    </row>
    <row r="69" spans="1:34" ht="13.5" hidden="1" customHeight="1" x14ac:dyDescent="0.3">
      <c r="A69" s="9">
        <v>3</v>
      </c>
      <c r="B69" s="61" t="s">
        <v>138</v>
      </c>
      <c r="C69" s="145" t="s">
        <v>136</v>
      </c>
      <c r="D69" s="28" t="s">
        <v>20</v>
      </c>
      <c r="E69" s="165">
        <v>138000</v>
      </c>
      <c r="F69" s="19">
        <v>1</v>
      </c>
      <c r="G69" s="14">
        <f t="shared" si="1"/>
        <v>138000</v>
      </c>
      <c r="H69" s="17"/>
      <c r="I69" s="18">
        <f t="shared" ref="I69:I158" si="3">H69*E69</f>
        <v>0</v>
      </c>
      <c r="J69" s="13"/>
      <c r="K69" s="14">
        <f t="shared" ref="K69:K121" si="4">J69*E69</f>
        <v>0</v>
      </c>
      <c r="L69" s="15"/>
      <c r="M69" s="16">
        <f t="shared" ref="M69:M121" si="5">L69*E69</f>
        <v>0</v>
      </c>
      <c r="N69" s="13"/>
      <c r="O69" s="14">
        <f t="shared" ref="O69:O121" si="6">N69*E69</f>
        <v>0</v>
      </c>
      <c r="P69" s="15"/>
      <c r="Q69" s="16">
        <f t="shared" ref="Q69:Q101" si="7">P69*E69</f>
        <v>0</v>
      </c>
      <c r="R69" s="90"/>
      <c r="S69" s="89">
        <f t="shared" ref="S69:S101" si="8">R69*E69</f>
        <v>0</v>
      </c>
      <c r="T69" s="85"/>
      <c r="U69" s="86">
        <f t="shared" ref="U69:U101" si="9">T69*E69</f>
        <v>0</v>
      </c>
      <c r="V69" s="13"/>
      <c r="W69" s="14">
        <f t="shared" ref="W69:W101" si="10">V69*E69</f>
        <v>0</v>
      </c>
      <c r="X69" s="85"/>
      <c r="Y69" s="91">
        <f t="shared" ref="Y69:Y101" si="11">X69*E69</f>
        <v>0</v>
      </c>
      <c r="Z69" s="19"/>
      <c r="AA69" s="102">
        <f t="shared" ref="AA69:AA101" si="12">Z69*E69</f>
        <v>0</v>
      </c>
      <c r="AB69" s="85"/>
      <c r="AC69" s="91">
        <f t="shared" ref="AC69:AC101" si="13">AB69*E69</f>
        <v>0</v>
      </c>
      <c r="AD69" s="144">
        <f t="shared" ref="AD69:AD101" si="14">F69+H69+J69+L69+N69+P69+R69+T69+V69+X69+Z69+AB69</f>
        <v>1</v>
      </c>
      <c r="AE69" s="14">
        <f t="shared" ref="AE69:AE101" si="15">G69+I69+K69+M69+O69+Q69+S69+U69+W69+Y69+AA69+AC69</f>
        <v>138000</v>
      </c>
    </row>
    <row r="70" spans="1:34" ht="13.5" hidden="1" customHeight="1" x14ac:dyDescent="0.3">
      <c r="A70" s="9">
        <v>4</v>
      </c>
      <c r="B70" s="146" t="s">
        <v>139</v>
      </c>
      <c r="C70" s="147" t="s">
        <v>136</v>
      </c>
      <c r="D70" s="28" t="s">
        <v>20</v>
      </c>
      <c r="E70" s="163">
        <v>74400</v>
      </c>
      <c r="F70" s="19">
        <v>1</v>
      </c>
      <c r="G70" s="14">
        <f t="shared" si="1"/>
        <v>74400</v>
      </c>
      <c r="H70" s="17"/>
      <c r="I70" s="18">
        <f t="shared" si="3"/>
        <v>0</v>
      </c>
      <c r="J70" s="13"/>
      <c r="K70" s="14">
        <f t="shared" si="4"/>
        <v>0</v>
      </c>
      <c r="L70" s="15"/>
      <c r="M70" s="16">
        <f t="shared" si="5"/>
        <v>0</v>
      </c>
      <c r="N70" s="13"/>
      <c r="O70" s="14">
        <f t="shared" si="6"/>
        <v>0</v>
      </c>
      <c r="P70" s="15"/>
      <c r="Q70" s="16">
        <f t="shared" si="7"/>
        <v>0</v>
      </c>
      <c r="R70" s="90"/>
      <c r="S70" s="89">
        <f t="shared" si="8"/>
        <v>0</v>
      </c>
      <c r="T70" s="85"/>
      <c r="U70" s="86">
        <f t="shared" si="9"/>
        <v>0</v>
      </c>
      <c r="V70" s="13"/>
      <c r="W70" s="14">
        <f t="shared" si="10"/>
        <v>0</v>
      </c>
      <c r="X70" s="85"/>
      <c r="Y70" s="91">
        <f t="shared" si="11"/>
        <v>0</v>
      </c>
      <c r="Z70" s="19"/>
      <c r="AA70" s="102">
        <f t="shared" si="12"/>
        <v>0</v>
      </c>
      <c r="AB70" s="85"/>
      <c r="AC70" s="91">
        <f t="shared" si="13"/>
        <v>0</v>
      </c>
      <c r="AD70" s="144">
        <f t="shared" si="14"/>
        <v>1</v>
      </c>
      <c r="AE70" s="14">
        <f t="shared" si="15"/>
        <v>74400</v>
      </c>
    </row>
    <row r="71" spans="1:34" ht="13.5" hidden="1" customHeight="1" x14ac:dyDescent="0.3">
      <c r="A71" s="9">
        <v>5</v>
      </c>
      <c r="B71" s="146" t="s">
        <v>140</v>
      </c>
      <c r="C71" s="147" t="s">
        <v>141</v>
      </c>
      <c r="D71" s="28" t="s">
        <v>20</v>
      </c>
      <c r="E71" s="163">
        <v>940</v>
      </c>
      <c r="F71" s="19">
        <v>5</v>
      </c>
      <c r="G71" s="14">
        <f t="shared" si="1"/>
        <v>4700</v>
      </c>
      <c r="H71" s="17"/>
      <c r="I71" s="18">
        <f t="shared" si="3"/>
        <v>0</v>
      </c>
      <c r="J71" s="13"/>
      <c r="K71" s="14">
        <f t="shared" si="4"/>
        <v>0</v>
      </c>
      <c r="L71" s="15"/>
      <c r="M71" s="16">
        <f t="shared" si="5"/>
        <v>0</v>
      </c>
      <c r="N71" s="13"/>
      <c r="O71" s="14">
        <f t="shared" si="6"/>
        <v>0</v>
      </c>
      <c r="P71" s="15"/>
      <c r="Q71" s="16">
        <f t="shared" si="7"/>
        <v>0</v>
      </c>
      <c r="R71" s="90"/>
      <c r="S71" s="89">
        <f t="shared" si="8"/>
        <v>0</v>
      </c>
      <c r="T71" s="85"/>
      <c r="U71" s="86">
        <f t="shared" si="9"/>
        <v>0</v>
      </c>
      <c r="V71" s="13"/>
      <c r="W71" s="14">
        <f t="shared" si="10"/>
        <v>0</v>
      </c>
      <c r="X71" s="85"/>
      <c r="Y71" s="91">
        <f t="shared" si="11"/>
        <v>0</v>
      </c>
      <c r="Z71" s="19"/>
      <c r="AA71" s="102">
        <f t="shared" si="12"/>
        <v>0</v>
      </c>
      <c r="AB71" s="85"/>
      <c r="AC71" s="91">
        <f t="shared" si="13"/>
        <v>0</v>
      </c>
      <c r="AD71" s="144">
        <f t="shared" si="14"/>
        <v>5</v>
      </c>
      <c r="AE71" s="14">
        <f t="shared" si="15"/>
        <v>4700</v>
      </c>
    </row>
    <row r="72" spans="1:34" ht="13.5" hidden="1" customHeight="1" x14ac:dyDescent="0.3">
      <c r="A72" s="9">
        <v>6</v>
      </c>
      <c r="B72" s="148" t="s">
        <v>142</v>
      </c>
      <c r="C72" s="147" t="s">
        <v>143</v>
      </c>
      <c r="D72" s="28" t="s">
        <v>20</v>
      </c>
      <c r="E72" s="163">
        <v>7570</v>
      </c>
      <c r="F72" s="19">
        <v>5</v>
      </c>
      <c r="G72" s="14">
        <f t="shared" si="1"/>
        <v>37850</v>
      </c>
      <c r="H72" s="17">
        <v>2</v>
      </c>
      <c r="I72" s="18">
        <f t="shared" si="3"/>
        <v>15140</v>
      </c>
      <c r="J72" s="13"/>
      <c r="K72" s="14">
        <f t="shared" si="4"/>
        <v>0</v>
      </c>
      <c r="L72" s="15"/>
      <c r="M72" s="16">
        <f t="shared" si="5"/>
        <v>0</v>
      </c>
      <c r="N72" s="13"/>
      <c r="O72" s="14">
        <f t="shared" si="6"/>
        <v>0</v>
      </c>
      <c r="P72" s="15"/>
      <c r="Q72" s="16">
        <f t="shared" si="7"/>
        <v>0</v>
      </c>
      <c r="R72" s="90"/>
      <c r="S72" s="89">
        <f t="shared" si="8"/>
        <v>0</v>
      </c>
      <c r="T72" s="85"/>
      <c r="U72" s="86">
        <f t="shared" si="9"/>
        <v>0</v>
      </c>
      <c r="V72" s="13"/>
      <c r="W72" s="14">
        <f t="shared" si="10"/>
        <v>0</v>
      </c>
      <c r="X72" s="85"/>
      <c r="Y72" s="91">
        <f t="shared" si="11"/>
        <v>0</v>
      </c>
      <c r="Z72" s="19"/>
      <c r="AA72" s="102">
        <f t="shared" si="12"/>
        <v>0</v>
      </c>
      <c r="AB72" s="85"/>
      <c r="AC72" s="91">
        <f t="shared" si="13"/>
        <v>0</v>
      </c>
      <c r="AD72" s="144">
        <f t="shared" si="14"/>
        <v>7</v>
      </c>
      <c r="AE72" s="14">
        <f t="shared" si="15"/>
        <v>52990</v>
      </c>
    </row>
    <row r="73" spans="1:34" s="151" customFormat="1" ht="13.5" hidden="1" customHeight="1" x14ac:dyDescent="0.3">
      <c r="A73" s="9">
        <v>7</v>
      </c>
      <c r="B73" s="149" t="s">
        <v>144</v>
      </c>
      <c r="C73" s="150" t="s">
        <v>145</v>
      </c>
      <c r="D73" s="29" t="s">
        <v>22</v>
      </c>
      <c r="E73" s="164">
        <v>12080</v>
      </c>
      <c r="F73" s="19">
        <v>1</v>
      </c>
      <c r="G73" s="14">
        <f t="shared" si="1"/>
        <v>12080</v>
      </c>
      <c r="H73" s="85"/>
      <c r="I73" s="18">
        <f t="shared" si="3"/>
        <v>0</v>
      </c>
      <c r="J73" s="13"/>
      <c r="K73" s="14">
        <f t="shared" si="4"/>
        <v>0</v>
      </c>
      <c r="L73" s="15"/>
      <c r="M73" s="16">
        <f t="shared" si="5"/>
        <v>0</v>
      </c>
      <c r="N73" s="13"/>
      <c r="O73" s="14">
        <f t="shared" si="6"/>
        <v>0</v>
      </c>
      <c r="P73" s="15"/>
      <c r="Q73" s="16">
        <f t="shared" si="7"/>
        <v>0</v>
      </c>
      <c r="R73" s="90"/>
      <c r="S73" s="89">
        <f t="shared" si="8"/>
        <v>0</v>
      </c>
      <c r="T73" s="85"/>
      <c r="U73" s="86">
        <f t="shared" si="9"/>
        <v>0</v>
      </c>
      <c r="V73" s="13"/>
      <c r="W73" s="14">
        <f t="shared" si="10"/>
        <v>0</v>
      </c>
      <c r="X73" s="85"/>
      <c r="Y73" s="91">
        <f t="shared" si="11"/>
        <v>0</v>
      </c>
      <c r="Z73" s="19"/>
      <c r="AA73" s="102">
        <f t="shared" si="12"/>
        <v>0</v>
      </c>
      <c r="AB73" s="85"/>
      <c r="AC73" s="91">
        <f t="shared" si="13"/>
        <v>0</v>
      </c>
      <c r="AD73" s="144">
        <f t="shared" si="14"/>
        <v>1</v>
      </c>
      <c r="AE73" s="14">
        <f t="shared" si="15"/>
        <v>12080</v>
      </c>
      <c r="AG73" s="152"/>
      <c r="AH73" s="152"/>
    </row>
    <row r="74" spans="1:34" ht="13.5" hidden="1" customHeight="1" x14ac:dyDescent="0.3">
      <c r="A74" s="9">
        <v>8</v>
      </c>
      <c r="B74" s="36" t="s">
        <v>146</v>
      </c>
      <c r="C74" s="139" t="s">
        <v>147</v>
      </c>
      <c r="D74" s="28" t="s">
        <v>21</v>
      </c>
      <c r="E74" s="163">
        <v>6000</v>
      </c>
      <c r="F74" s="19">
        <v>10</v>
      </c>
      <c r="G74" s="14">
        <f t="shared" si="1"/>
        <v>60000</v>
      </c>
      <c r="H74" s="17"/>
      <c r="I74" s="18">
        <f t="shared" si="3"/>
        <v>0</v>
      </c>
      <c r="J74" s="13"/>
      <c r="K74" s="14">
        <f t="shared" si="4"/>
        <v>0</v>
      </c>
      <c r="L74" s="15"/>
      <c r="M74" s="16">
        <f t="shared" si="5"/>
        <v>0</v>
      </c>
      <c r="N74" s="13"/>
      <c r="O74" s="14">
        <f t="shared" si="6"/>
        <v>0</v>
      </c>
      <c r="P74" s="15"/>
      <c r="Q74" s="16">
        <f t="shared" si="7"/>
        <v>0</v>
      </c>
      <c r="R74" s="90"/>
      <c r="S74" s="89">
        <f t="shared" si="8"/>
        <v>0</v>
      </c>
      <c r="T74" s="85"/>
      <c r="U74" s="86">
        <f t="shared" si="9"/>
        <v>0</v>
      </c>
      <c r="V74" s="13"/>
      <c r="W74" s="14">
        <f t="shared" si="10"/>
        <v>0</v>
      </c>
      <c r="X74" s="85"/>
      <c r="Y74" s="91">
        <f t="shared" si="11"/>
        <v>0</v>
      </c>
      <c r="Z74" s="19"/>
      <c r="AA74" s="102">
        <f t="shared" si="12"/>
        <v>0</v>
      </c>
      <c r="AB74" s="85"/>
      <c r="AC74" s="91">
        <f t="shared" si="13"/>
        <v>0</v>
      </c>
      <c r="AD74" s="144">
        <f t="shared" si="14"/>
        <v>10</v>
      </c>
      <c r="AE74" s="14">
        <f t="shared" si="15"/>
        <v>60000</v>
      </c>
    </row>
    <row r="75" spans="1:34" ht="13.5" hidden="1" customHeight="1" x14ac:dyDescent="0.3">
      <c r="A75" s="9">
        <v>2</v>
      </c>
      <c r="B75" s="31" t="s">
        <v>148</v>
      </c>
      <c r="C75" s="139" t="s">
        <v>136</v>
      </c>
      <c r="D75" s="28" t="s">
        <v>20</v>
      </c>
      <c r="E75" s="163">
        <v>54000</v>
      </c>
      <c r="F75" s="19"/>
      <c r="G75" s="14">
        <f t="shared" si="1"/>
        <v>0</v>
      </c>
      <c r="H75" s="17">
        <v>1</v>
      </c>
      <c r="I75" s="18">
        <f t="shared" si="3"/>
        <v>54000</v>
      </c>
      <c r="J75" s="13"/>
      <c r="K75" s="14">
        <f t="shared" si="4"/>
        <v>0</v>
      </c>
      <c r="L75" s="15"/>
      <c r="M75" s="16">
        <f t="shared" si="5"/>
        <v>0</v>
      </c>
      <c r="N75" s="13"/>
      <c r="O75" s="14">
        <f t="shared" si="6"/>
        <v>0</v>
      </c>
      <c r="P75" s="15"/>
      <c r="Q75" s="16">
        <f t="shared" si="7"/>
        <v>0</v>
      </c>
      <c r="R75" s="90"/>
      <c r="S75" s="89">
        <f t="shared" si="8"/>
        <v>0</v>
      </c>
      <c r="T75" s="85"/>
      <c r="U75" s="86">
        <f t="shared" si="9"/>
        <v>0</v>
      </c>
      <c r="V75" s="13"/>
      <c r="W75" s="14">
        <f t="shared" si="10"/>
        <v>0</v>
      </c>
      <c r="X75" s="85"/>
      <c r="Y75" s="91">
        <f t="shared" si="11"/>
        <v>0</v>
      </c>
      <c r="Z75" s="19"/>
      <c r="AA75" s="102">
        <f t="shared" si="12"/>
        <v>0</v>
      </c>
      <c r="AB75" s="85"/>
      <c r="AC75" s="91">
        <f t="shared" si="13"/>
        <v>0</v>
      </c>
      <c r="AD75" s="144">
        <f t="shared" si="14"/>
        <v>1</v>
      </c>
      <c r="AE75" s="14">
        <f t="shared" si="15"/>
        <v>54000</v>
      </c>
    </row>
    <row r="76" spans="1:34" ht="13.5" hidden="1" customHeight="1" x14ac:dyDescent="0.3">
      <c r="A76" s="9">
        <v>10</v>
      </c>
      <c r="B76" s="61" t="s">
        <v>149</v>
      </c>
      <c r="C76" s="4" t="s">
        <v>150</v>
      </c>
      <c r="D76" s="28" t="s">
        <v>20</v>
      </c>
      <c r="E76" s="165">
        <v>6650</v>
      </c>
      <c r="F76" s="19"/>
      <c r="G76" s="14">
        <f t="shared" si="1"/>
        <v>0</v>
      </c>
      <c r="H76" s="17">
        <v>5</v>
      </c>
      <c r="I76" s="18">
        <f t="shared" si="3"/>
        <v>33250</v>
      </c>
      <c r="J76" s="13"/>
      <c r="K76" s="14">
        <f t="shared" si="4"/>
        <v>0</v>
      </c>
      <c r="L76" s="15"/>
      <c r="M76" s="16">
        <f t="shared" si="5"/>
        <v>0</v>
      </c>
      <c r="N76" s="13"/>
      <c r="O76" s="14">
        <f t="shared" si="6"/>
        <v>0</v>
      </c>
      <c r="P76" s="15"/>
      <c r="Q76" s="16">
        <f t="shared" si="7"/>
        <v>0</v>
      </c>
      <c r="R76" s="90"/>
      <c r="S76" s="89">
        <f t="shared" si="8"/>
        <v>0</v>
      </c>
      <c r="T76" s="85"/>
      <c r="U76" s="86">
        <f t="shared" si="9"/>
        <v>0</v>
      </c>
      <c r="V76" s="13"/>
      <c r="W76" s="14">
        <f t="shared" si="10"/>
        <v>0</v>
      </c>
      <c r="X76" s="85"/>
      <c r="Y76" s="91">
        <f t="shared" si="11"/>
        <v>0</v>
      </c>
      <c r="Z76" s="19"/>
      <c r="AA76" s="102">
        <f t="shared" si="12"/>
        <v>0</v>
      </c>
      <c r="AB76" s="85"/>
      <c r="AC76" s="91">
        <f t="shared" si="13"/>
        <v>0</v>
      </c>
      <c r="AD76" s="144">
        <f t="shared" si="14"/>
        <v>5</v>
      </c>
      <c r="AE76" s="14">
        <f t="shared" si="15"/>
        <v>33250</v>
      </c>
    </row>
    <row r="77" spans="1:34" ht="13.5" hidden="1" customHeight="1" x14ac:dyDescent="0.3">
      <c r="A77" s="9">
        <v>3</v>
      </c>
      <c r="B77" s="142" t="s">
        <v>151</v>
      </c>
      <c r="C77" s="153" t="s">
        <v>152</v>
      </c>
      <c r="D77" s="29" t="s">
        <v>20</v>
      </c>
      <c r="E77" s="164">
        <v>10560</v>
      </c>
      <c r="F77" s="19"/>
      <c r="G77" s="14">
        <f t="shared" si="1"/>
        <v>0</v>
      </c>
      <c r="H77" s="17">
        <v>2</v>
      </c>
      <c r="I77" s="18">
        <f t="shared" si="3"/>
        <v>21120</v>
      </c>
      <c r="J77" s="13"/>
      <c r="K77" s="14">
        <f t="shared" si="4"/>
        <v>0</v>
      </c>
      <c r="L77" s="15"/>
      <c r="M77" s="16">
        <f t="shared" si="5"/>
        <v>0</v>
      </c>
      <c r="N77" s="13"/>
      <c r="O77" s="14">
        <f t="shared" si="6"/>
        <v>0</v>
      </c>
      <c r="P77" s="15"/>
      <c r="Q77" s="16">
        <f t="shared" si="7"/>
        <v>0</v>
      </c>
      <c r="R77" s="90"/>
      <c r="S77" s="89">
        <f t="shared" si="8"/>
        <v>0</v>
      </c>
      <c r="T77" s="85"/>
      <c r="U77" s="86">
        <f t="shared" si="9"/>
        <v>0</v>
      </c>
      <c r="V77" s="13"/>
      <c r="W77" s="14">
        <f t="shared" si="10"/>
        <v>0</v>
      </c>
      <c r="X77" s="85"/>
      <c r="Y77" s="91">
        <f t="shared" si="11"/>
        <v>0</v>
      </c>
      <c r="Z77" s="19"/>
      <c r="AA77" s="102">
        <f t="shared" si="12"/>
        <v>0</v>
      </c>
      <c r="AB77" s="85"/>
      <c r="AC77" s="91">
        <f t="shared" si="13"/>
        <v>0</v>
      </c>
      <c r="AD77" s="144">
        <f t="shared" si="14"/>
        <v>2</v>
      </c>
      <c r="AE77" s="14">
        <f t="shared" si="15"/>
        <v>21120</v>
      </c>
    </row>
    <row r="78" spans="1:34" s="151" customFormat="1" ht="13.5" hidden="1" customHeight="1" x14ac:dyDescent="0.3">
      <c r="A78" s="88">
        <v>5</v>
      </c>
      <c r="B78" s="62" t="s">
        <v>153</v>
      </c>
      <c r="C78" s="154" t="s">
        <v>154</v>
      </c>
      <c r="D78" s="29" t="s">
        <v>20</v>
      </c>
      <c r="E78" s="166">
        <v>2630</v>
      </c>
      <c r="F78" s="19"/>
      <c r="G78" s="14">
        <f t="shared" si="1"/>
        <v>0</v>
      </c>
      <c r="H78" s="85">
        <v>2</v>
      </c>
      <c r="I78" s="18">
        <f t="shared" si="3"/>
        <v>5260</v>
      </c>
      <c r="J78" s="13"/>
      <c r="K78" s="14">
        <f t="shared" si="4"/>
        <v>0</v>
      </c>
      <c r="L78" s="15"/>
      <c r="M78" s="16">
        <f t="shared" si="5"/>
        <v>0</v>
      </c>
      <c r="N78" s="13"/>
      <c r="O78" s="14">
        <f t="shared" si="6"/>
        <v>0</v>
      </c>
      <c r="P78" s="15"/>
      <c r="Q78" s="16">
        <f t="shared" si="7"/>
        <v>0</v>
      </c>
      <c r="R78" s="90"/>
      <c r="S78" s="89">
        <f t="shared" si="8"/>
        <v>0</v>
      </c>
      <c r="T78" s="85"/>
      <c r="U78" s="86">
        <f t="shared" si="9"/>
        <v>0</v>
      </c>
      <c r="V78" s="13"/>
      <c r="W78" s="14">
        <f t="shared" si="10"/>
        <v>0</v>
      </c>
      <c r="X78" s="85"/>
      <c r="Y78" s="91">
        <f t="shared" si="11"/>
        <v>0</v>
      </c>
      <c r="Z78" s="19"/>
      <c r="AA78" s="102">
        <f t="shared" si="12"/>
        <v>0</v>
      </c>
      <c r="AB78" s="85"/>
      <c r="AC78" s="91">
        <f t="shared" si="13"/>
        <v>0</v>
      </c>
      <c r="AD78" s="144">
        <f t="shared" si="14"/>
        <v>2</v>
      </c>
      <c r="AE78" s="14">
        <f t="shared" si="15"/>
        <v>5260</v>
      </c>
      <c r="AG78" s="152"/>
      <c r="AH78" s="152"/>
    </row>
    <row r="79" spans="1:34" ht="13.5" hidden="1" customHeight="1" x14ac:dyDescent="0.3">
      <c r="A79" s="9">
        <v>13</v>
      </c>
      <c r="B79" s="61" t="s">
        <v>155</v>
      </c>
      <c r="C79" s="153" t="s">
        <v>156</v>
      </c>
      <c r="D79" s="67" t="s">
        <v>20</v>
      </c>
      <c r="E79" s="165">
        <v>2220</v>
      </c>
      <c r="F79" s="19"/>
      <c r="G79" s="14">
        <f t="shared" si="1"/>
        <v>0</v>
      </c>
      <c r="H79" s="17">
        <v>6</v>
      </c>
      <c r="I79" s="18">
        <f t="shared" si="3"/>
        <v>13320</v>
      </c>
      <c r="J79" s="13"/>
      <c r="K79" s="14">
        <f t="shared" si="4"/>
        <v>0</v>
      </c>
      <c r="L79" s="15"/>
      <c r="M79" s="16">
        <f t="shared" si="5"/>
        <v>0</v>
      </c>
      <c r="N79" s="13"/>
      <c r="O79" s="14">
        <f t="shared" si="6"/>
        <v>0</v>
      </c>
      <c r="P79" s="15"/>
      <c r="Q79" s="16">
        <f t="shared" si="7"/>
        <v>0</v>
      </c>
      <c r="R79" s="90"/>
      <c r="S79" s="89">
        <f t="shared" si="8"/>
        <v>0</v>
      </c>
      <c r="T79" s="85"/>
      <c r="U79" s="86">
        <f t="shared" si="9"/>
        <v>0</v>
      </c>
      <c r="V79" s="13"/>
      <c r="W79" s="14">
        <f t="shared" si="10"/>
        <v>0</v>
      </c>
      <c r="X79" s="85"/>
      <c r="Y79" s="91">
        <f t="shared" si="11"/>
        <v>0</v>
      </c>
      <c r="Z79" s="19"/>
      <c r="AA79" s="102">
        <f t="shared" si="12"/>
        <v>0</v>
      </c>
      <c r="AB79" s="85"/>
      <c r="AC79" s="91">
        <f t="shared" si="13"/>
        <v>0</v>
      </c>
      <c r="AD79" s="144">
        <f t="shared" si="14"/>
        <v>6</v>
      </c>
      <c r="AE79" s="14">
        <f t="shared" si="15"/>
        <v>13320</v>
      </c>
    </row>
    <row r="80" spans="1:34" ht="13.5" hidden="1" customHeight="1" x14ac:dyDescent="0.3">
      <c r="A80" s="9">
        <v>14</v>
      </c>
      <c r="B80" s="61" t="s">
        <v>157</v>
      </c>
      <c r="C80" s="153" t="s">
        <v>158</v>
      </c>
      <c r="D80" s="67" t="s">
        <v>20</v>
      </c>
      <c r="E80" s="165">
        <v>2780</v>
      </c>
      <c r="F80" s="19"/>
      <c r="G80" s="14">
        <f t="shared" si="1"/>
        <v>0</v>
      </c>
      <c r="H80" s="17">
        <v>3</v>
      </c>
      <c r="I80" s="18">
        <f t="shared" si="3"/>
        <v>8340</v>
      </c>
      <c r="J80" s="13"/>
      <c r="K80" s="14">
        <f t="shared" si="4"/>
        <v>0</v>
      </c>
      <c r="L80" s="15"/>
      <c r="M80" s="16">
        <f t="shared" si="5"/>
        <v>0</v>
      </c>
      <c r="N80" s="13"/>
      <c r="O80" s="14">
        <f t="shared" si="6"/>
        <v>0</v>
      </c>
      <c r="P80" s="15"/>
      <c r="Q80" s="16">
        <f t="shared" si="7"/>
        <v>0</v>
      </c>
      <c r="R80" s="90"/>
      <c r="S80" s="89">
        <f t="shared" si="8"/>
        <v>0</v>
      </c>
      <c r="T80" s="85"/>
      <c r="U80" s="86">
        <f t="shared" si="9"/>
        <v>0</v>
      </c>
      <c r="V80" s="13"/>
      <c r="W80" s="14">
        <f t="shared" si="10"/>
        <v>0</v>
      </c>
      <c r="X80" s="85"/>
      <c r="Y80" s="91">
        <f t="shared" si="11"/>
        <v>0</v>
      </c>
      <c r="Z80" s="19"/>
      <c r="AA80" s="102">
        <f t="shared" si="12"/>
        <v>0</v>
      </c>
      <c r="AB80" s="85"/>
      <c r="AC80" s="91">
        <f t="shared" si="13"/>
        <v>0</v>
      </c>
      <c r="AD80" s="144">
        <f t="shared" si="14"/>
        <v>3</v>
      </c>
      <c r="AE80" s="14">
        <f t="shared" si="15"/>
        <v>8340</v>
      </c>
    </row>
    <row r="81" spans="1:31" ht="13.5" hidden="1" customHeight="1" x14ac:dyDescent="0.3">
      <c r="A81" s="9">
        <v>15</v>
      </c>
      <c r="B81" s="61" t="s">
        <v>159</v>
      </c>
      <c r="C81" s="153" t="s">
        <v>160</v>
      </c>
      <c r="D81" s="67" t="s">
        <v>20</v>
      </c>
      <c r="E81" s="165">
        <v>17080</v>
      </c>
      <c r="F81" s="19"/>
      <c r="G81" s="14">
        <f t="shared" si="1"/>
        <v>0</v>
      </c>
      <c r="H81" s="17">
        <v>1</v>
      </c>
      <c r="I81" s="18">
        <f t="shared" si="3"/>
        <v>17080</v>
      </c>
      <c r="J81" s="13"/>
      <c r="K81" s="14">
        <f t="shared" si="4"/>
        <v>0</v>
      </c>
      <c r="L81" s="15"/>
      <c r="M81" s="16">
        <f t="shared" si="5"/>
        <v>0</v>
      </c>
      <c r="N81" s="13"/>
      <c r="O81" s="14">
        <f t="shared" si="6"/>
        <v>0</v>
      </c>
      <c r="P81" s="15"/>
      <c r="Q81" s="16">
        <f t="shared" si="7"/>
        <v>0</v>
      </c>
      <c r="R81" s="90"/>
      <c r="S81" s="89">
        <f t="shared" si="8"/>
        <v>0</v>
      </c>
      <c r="T81" s="85"/>
      <c r="U81" s="86">
        <f t="shared" si="9"/>
        <v>0</v>
      </c>
      <c r="V81" s="13"/>
      <c r="W81" s="14">
        <f t="shared" si="10"/>
        <v>0</v>
      </c>
      <c r="X81" s="85"/>
      <c r="Y81" s="91">
        <f t="shared" si="11"/>
        <v>0</v>
      </c>
      <c r="Z81" s="19"/>
      <c r="AA81" s="102">
        <f t="shared" si="12"/>
        <v>0</v>
      </c>
      <c r="AB81" s="85"/>
      <c r="AC81" s="91">
        <f t="shared" si="13"/>
        <v>0</v>
      </c>
      <c r="AD81" s="144">
        <f t="shared" si="14"/>
        <v>1</v>
      </c>
      <c r="AE81" s="14">
        <f t="shared" si="15"/>
        <v>17080</v>
      </c>
    </row>
    <row r="82" spans="1:31" ht="13.5" hidden="1" customHeight="1" x14ac:dyDescent="0.3">
      <c r="A82" s="9">
        <v>16</v>
      </c>
      <c r="B82" s="61" t="s">
        <v>161</v>
      </c>
      <c r="C82" s="153" t="s">
        <v>162</v>
      </c>
      <c r="D82" s="67" t="s">
        <v>20</v>
      </c>
      <c r="E82" s="165">
        <v>37360</v>
      </c>
      <c r="F82" s="19"/>
      <c r="G82" s="14">
        <f t="shared" si="1"/>
        <v>0</v>
      </c>
      <c r="H82" s="17">
        <v>2</v>
      </c>
      <c r="I82" s="18">
        <f t="shared" si="3"/>
        <v>74720</v>
      </c>
      <c r="J82" s="13"/>
      <c r="K82" s="14">
        <f t="shared" si="4"/>
        <v>0</v>
      </c>
      <c r="L82" s="15"/>
      <c r="M82" s="16">
        <f t="shared" si="5"/>
        <v>0</v>
      </c>
      <c r="N82" s="13"/>
      <c r="O82" s="14">
        <f t="shared" si="6"/>
        <v>0</v>
      </c>
      <c r="P82" s="15"/>
      <c r="Q82" s="16">
        <f t="shared" si="7"/>
        <v>0</v>
      </c>
      <c r="R82" s="90"/>
      <c r="S82" s="89">
        <f t="shared" si="8"/>
        <v>0</v>
      </c>
      <c r="T82" s="85"/>
      <c r="U82" s="86">
        <f t="shared" si="9"/>
        <v>0</v>
      </c>
      <c r="V82" s="13"/>
      <c r="W82" s="14">
        <f t="shared" si="10"/>
        <v>0</v>
      </c>
      <c r="X82" s="85"/>
      <c r="Y82" s="91">
        <f t="shared" si="11"/>
        <v>0</v>
      </c>
      <c r="Z82" s="19"/>
      <c r="AA82" s="102">
        <f t="shared" si="12"/>
        <v>0</v>
      </c>
      <c r="AB82" s="85"/>
      <c r="AC82" s="91">
        <f t="shared" si="13"/>
        <v>0</v>
      </c>
      <c r="AD82" s="144">
        <f t="shared" si="14"/>
        <v>2</v>
      </c>
      <c r="AE82" s="14">
        <f t="shared" si="15"/>
        <v>74720</v>
      </c>
    </row>
    <row r="83" spans="1:31" ht="13.5" hidden="1" customHeight="1" x14ac:dyDescent="0.3">
      <c r="A83" s="9">
        <v>17</v>
      </c>
      <c r="B83" s="61" t="s">
        <v>163</v>
      </c>
      <c r="C83" s="153" t="s">
        <v>164</v>
      </c>
      <c r="D83" s="67" t="s">
        <v>20</v>
      </c>
      <c r="E83" s="165">
        <v>1250</v>
      </c>
      <c r="F83" s="19"/>
      <c r="G83" s="14">
        <f t="shared" si="1"/>
        <v>0</v>
      </c>
      <c r="H83" s="17">
        <v>4</v>
      </c>
      <c r="I83" s="18">
        <f t="shared" si="3"/>
        <v>5000</v>
      </c>
      <c r="J83" s="13"/>
      <c r="K83" s="14">
        <f t="shared" si="4"/>
        <v>0</v>
      </c>
      <c r="L83" s="15"/>
      <c r="M83" s="16">
        <f t="shared" si="5"/>
        <v>0</v>
      </c>
      <c r="N83" s="13"/>
      <c r="O83" s="14">
        <f t="shared" si="6"/>
        <v>0</v>
      </c>
      <c r="P83" s="15"/>
      <c r="Q83" s="16">
        <f t="shared" si="7"/>
        <v>0</v>
      </c>
      <c r="R83" s="90"/>
      <c r="S83" s="89">
        <f t="shared" si="8"/>
        <v>0</v>
      </c>
      <c r="T83" s="85"/>
      <c r="U83" s="86">
        <f t="shared" si="9"/>
        <v>0</v>
      </c>
      <c r="V83" s="13"/>
      <c r="W83" s="14">
        <f t="shared" si="10"/>
        <v>0</v>
      </c>
      <c r="X83" s="85"/>
      <c r="Y83" s="91">
        <f t="shared" si="11"/>
        <v>0</v>
      </c>
      <c r="Z83" s="19"/>
      <c r="AA83" s="102">
        <f t="shared" si="12"/>
        <v>0</v>
      </c>
      <c r="AB83" s="85"/>
      <c r="AC83" s="91">
        <f t="shared" si="13"/>
        <v>0</v>
      </c>
      <c r="AD83" s="144">
        <f t="shared" si="14"/>
        <v>4</v>
      </c>
      <c r="AE83" s="14">
        <f t="shared" si="15"/>
        <v>5000</v>
      </c>
    </row>
    <row r="84" spans="1:31" ht="13.5" hidden="1" customHeight="1" x14ac:dyDescent="0.3">
      <c r="A84" s="9">
        <v>18</v>
      </c>
      <c r="B84" s="61" t="s">
        <v>161</v>
      </c>
      <c r="C84" s="153" t="s">
        <v>165</v>
      </c>
      <c r="D84" s="67" t="s">
        <v>166</v>
      </c>
      <c r="E84" s="165">
        <v>40970</v>
      </c>
      <c r="F84" s="19"/>
      <c r="G84" s="14"/>
      <c r="H84" s="17">
        <v>4</v>
      </c>
      <c r="I84" s="18">
        <f t="shared" si="3"/>
        <v>163880</v>
      </c>
      <c r="J84" s="13"/>
      <c r="K84" s="14">
        <f t="shared" si="4"/>
        <v>0</v>
      </c>
      <c r="L84" s="15"/>
      <c r="M84" s="16">
        <f t="shared" si="5"/>
        <v>0</v>
      </c>
      <c r="N84" s="13"/>
      <c r="O84" s="14">
        <f t="shared" si="6"/>
        <v>0</v>
      </c>
      <c r="P84" s="15"/>
      <c r="Q84" s="16">
        <f t="shared" si="7"/>
        <v>0</v>
      </c>
      <c r="R84" s="90"/>
      <c r="S84" s="89">
        <f t="shared" si="8"/>
        <v>0</v>
      </c>
      <c r="T84" s="85"/>
      <c r="U84" s="86">
        <f t="shared" si="9"/>
        <v>0</v>
      </c>
      <c r="V84" s="13"/>
      <c r="W84" s="14">
        <f t="shared" si="10"/>
        <v>0</v>
      </c>
      <c r="X84" s="85"/>
      <c r="Y84" s="91">
        <f t="shared" si="11"/>
        <v>0</v>
      </c>
      <c r="Z84" s="19"/>
      <c r="AA84" s="102">
        <f t="shared" si="12"/>
        <v>0</v>
      </c>
      <c r="AB84" s="85"/>
      <c r="AC84" s="91">
        <f t="shared" si="13"/>
        <v>0</v>
      </c>
      <c r="AD84" s="144">
        <f t="shared" si="14"/>
        <v>4</v>
      </c>
      <c r="AE84" s="14">
        <f t="shared" si="15"/>
        <v>163880</v>
      </c>
    </row>
    <row r="85" spans="1:31" ht="13.5" hidden="1" customHeight="1" x14ac:dyDescent="0.3">
      <c r="A85" s="9">
        <v>19</v>
      </c>
      <c r="B85" s="61" t="s">
        <v>167</v>
      </c>
      <c r="C85" s="153" t="s">
        <v>168</v>
      </c>
      <c r="D85" s="67" t="s">
        <v>20</v>
      </c>
      <c r="E85" s="165">
        <v>3000</v>
      </c>
      <c r="F85" s="19"/>
      <c r="G85" s="14"/>
      <c r="H85" s="17">
        <v>3</v>
      </c>
      <c r="I85" s="18">
        <f t="shared" si="3"/>
        <v>9000</v>
      </c>
      <c r="J85" s="13"/>
      <c r="K85" s="14">
        <f t="shared" si="4"/>
        <v>0</v>
      </c>
      <c r="L85" s="15"/>
      <c r="M85" s="16">
        <f t="shared" si="5"/>
        <v>0</v>
      </c>
      <c r="N85" s="13"/>
      <c r="O85" s="14">
        <f t="shared" si="6"/>
        <v>0</v>
      </c>
      <c r="P85" s="15"/>
      <c r="Q85" s="16">
        <f t="shared" si="7"/>
        <v>0</v>
      </c>
      <c r="R85" s="90"/>
      <c r="S85" s="89">
        <f t="shared" si="8"/>
        <v>0</v>
      </c>
      <c r="T85" s="85"/>
      <c r="U85" s="86">
        <f t="shared" si="9"/>
        <v>0</v>
      </c>
      <c r="V85" s="13"/>
      <c r="W85" s="14">
        <f t="shared" si="10"/>
        <v>0</v>
      </c>
      <c r="X85" s="85"/>
      <c r="Y85" s="91">
        <f t="shared" si="11"/>
        <v>0</v>
      </c>
      <c r="Z85" s="19"/>
      <c r="AA85" s="102">
        <f t="shared" si="12"/>
        <v>0</v>
      </c>
      <c r="AB85" s="85"/>
      <c r="AC85" s="91">
        <f t="shared" si="13"/>
        <v>0</v>
      </c>
      <c r="AD85" s="144">
        <f t="shared" si="14"/>
        <v>3</v>
      </c>
      <c r="AE85" s="14">
        <f t="shared" si="15"/>
        <v>9000</v>
      </c>
    </row>
    <row r="86" spans="1:31" ht="13.5" hidden="1" customHeight="1" x14ac:dyDescent="0.3">
      <c r="A86" s="9">
        <v>20</v>
      </c>
      <c r="B86" s="61" t="s">
        <v>169</v>
      </c>
      <c r="C86" s="153" t="s">
        <v>170</v>
      </c>
      <c r="D86" s="67" t="s">
        <v>171</v>
      </c>
      <c r="E86" s="165">
        <v>6940</v>
      </c>
      <c r="F86" s="19"/>
      <c r="G86" s="14"/>
      <c r="H86" s="17">
        <v>2</v>
      </c>
      <c r="I86" s="18">
        <f t="shared" si="3"/>
        <v>13880</v>
      </c>
      <c r="J86" s="13"/>
      <c r="K86" s="14">
        <f t="shared" si="4"/>
        <v>0</v>
      </c>
      <c r="L86" s="15"/>
      <c r="M86" s="16">
        <f t="shared" si="5"/>
        <v>0</v>
      </c>
      <c r="N86" s="13"/>
      <c r="O86" s="14">
        <f t="shared" si="6"/>
        <v>0</v>
      </c>
      <c r="P86" s="15"/>
      <c r="Q86" s="16">
        <f t="shared" si="7"/>
        <v>0</v>
      </c>
      <c r="R86" s="90"/>
      <c r="S86" s="89">
        <f t="shared" si="8"/>
        <v>0</v>
      </c>
      <c r="T86" s="85"/>
      <c r="U86" s="86">
        <f t="shared" si="9"/>
        <v>0</v>
      </c>
      <c r="V86" s="13"/>
      <c r="W86" s="14">
        <f t="shared" si="10"/>
        <v>0</v>
      </c>
      <c r="X86" s="85"/>
      <c r="Y86" s="91">
        <f t="shared" si="11"/>
        <v>0</v>
      </c>
      <c r="Z86" s="19"/>
      <c r="AA86" s="102">
        <f t="shared" si="12"/>
        <v>0</v>
      </c>
      <c r="AB86" s="85"/>
      <c r="AC86" s="91">
        <f t="shared" si="13"/>
        <v>0</v>
      </c>
      <c r="AD86" s="144">
        <f t="shared" si="14"/>
        <v>2</v>
      </c>
      <c r="AE86" s="14">
        <f t="shared" si="15"/>
        <v>13880</v>
      </c>
    </row>
    <row r="87" spans="1:31" ht="13.5" hidden="1" customHeight="1" x14ac:dyDescent="0.3">
      <c r="A87" s="9">
        <v>21</v>
      </c>
      <c r="B87" s="61" t="s">
        <v>172</v>
      </c>
      <c r="C87" s="153" t="s">
        <v>173</v>
      </c>
      <c r="D87" s="67" t="s">
        <v>20</v>
      </c>
      <c r="E87" s="165">
        <v>2610</v>
      </c>
      <c r="F87" s="19"/>
      <c r="G87" s="14"/>
      <c r="H87" s="17">
        <v>5</v>
      </c>
      <c r="I87" s="18">
        <f t="shared" si="3"/>
        <v>13050</v>
      </c>
      <c r="J87" s="13"/>
      <c r="K87" s="14">
        <f t="shared" si="4"/>
        <v>0</v>
      </c>
      <c r="L87" s="15"/>
      <c r="M87" s="16">
        <f t="shared" si="5"/>
        <v>0</v>
      </c>
      <c r="N87" s="13"/>
      <c r="O87" s="14">
        <f t="shared" si="6"/>
        <v>0</v>
      </c>
      <c r="P87" s="15"/>
      <c r="Q87" s="16">
        <f t="shared" si="7"/>
        <v>0</v>
      </c>
      <c r="R87" s="90"/>
      <c r="S87" s="89">
        <f t="shared" si="8"/>
        <v>0</v>
      </c>
      <c r="T87" s="85"/>
      <c r="U87" s="86">
        <f t="shared" si="9"/>
        <v>0</v>
      </c>
      <c r="V87" s="13"/>
      <c r="W87" s="14">
        <f t="shared" si="10"/>
        <v>0</v>
      </c>
      <c r="X87" s="85"/>
      <c r="Y87" s="91">
        <f t="shared" si="11"/>
        <v>0</v>
      </c>
      <c r="Z87" s="19"/>
      <c r="AA87" s="102">
        <f t="shared" si="12"/>
        <v>0</v>
      </c>
      <c r="AB87" s="85"/>
      <c r="AC87" s="91">
        <f t="shared" si="13"/>
        <v>0</v>
      </c>
      <c r="AD87" s="144">
        <f t="shared" si="14"/>
        <v>5</v>
      </c>
      <c r="AE87" s="14">
        <f t="shared" si="15"/>
        <v>13050</v>
      </c>
    </row>
    <row r="88" spans="1:31" ht="13.5" hidden="1" customHeight="1" x14ac:dyDescent="0.3">
      <c r="A88" s="9">
        <v>22</v>
      </c>
      <c r="B88" s="61" t="s">
        <v>174</v>
      </c>
      <c r="C88" s="153" t="s">
        <v>175</v>
      </c>
      <c r="D88" s="67" t="s">
        <v>20</v>
      </c>
      <c r="E88" s="165">
        <v>17070</v>
      </c>
      <c r="F88" s="19"/>
      <c r="G88" s="14"/>
      <c r="H88" s="17">
        <v>2</v>
      </c>
      <c r="I88" s="18">
        <f t="shared" si="3"/>
        <v>34140</v>
      </c>
      <c r="J88" s="13"/>
      <c r="K88" s="14">
        <f t="shared" si="4"/>
        <v>0</v>
      </c>
      <c r="L88" s="15"/>
      <c r="M88" s="16">
        <f t="shared" si="5"/>
        <v>0</v>
      </c>
      <c r="N88" s="13"/>
      <c r="O88" s="14">
        <f t="shared" si="6"/>
        <v>0</v>
      </c>
      <c r="P88" s="15"/>
      <c r="Q88" s="16">
        <f t="shared" si="7"/>
        <v>0</v>
      </c>
      <c r="R88" s="90"/>
      <c r="S88" s="89">
        <f t="shared" si="8"/>
        <v>0</v>
      </c>
      <c r="T88" s="85"/>
      <c r="U88" s="86">
        <f t="shared" si="9"/>
        <v>0</v>
      </c>
      <c r="V88" s="13"/>
      <c r="W88" s="14">
        <f t="shared" si="10"/>
        <v>0</v>
      </c>
      <c r="X88" s="85"/>
      <c r="Y88" s="91">
        <f t="shared" si="11"/>
        <v>0</v>
      </c>
      <c r="Z88" s="19"/>
      <c r="AA88" s="102">
        <f t="shared" si="12"/>
        <v>0</v>
      </c>
      <c r="AB88" s="85"/>
      <c r="AC88" s="91">
        <f t="shared" si="13"/>
        <v>0</v>
      </c>
      <c r="AD88" s="144">
        <f t="shared" si="14"/>
        <v>2</v>
      </c>
      <c r="AE88" s="14">
        <f t="shared" si="15"/>
        <v>34140</v>
      </c>
    </row>
    <row r="89" spans="1:31" ht="13.5" hidden="1" customHeight="1" x14ac:dyDescent="0.3">
      <c r="A89" s="9">
        <v>23</v>
      </c>
      <c r="B89" s="61" t="s">
        <v>149</v>
      </c>
      <c r="C89" s="153" t="s">
        <v>150</v>
      </c>
      <c r="D89" s="67" t="s">
        <v>20</v>
      </c>
      <c r="E89" s="165">
        <v>6650</v>
      </c>
      <c r="F89" s="19"/>
      <c r="G89" s="14"/>
      <c r="H89" s="17">
        <v>2</v>
      </c>
      <c r="I89" s="18">
        <f t="shared" si="3"/>
        <v>13300</v>
      </c>
      <c r="J89" s="13"/>
      <c r="K89" s="14">
        <f t="shared" si="4"/>
        <v>0</v>
      </c>
      <c r="L89" s="15"/>
      <c r="M89" s="16">
        <f t="shared" si="5"/>
        <v>0</v>
      </c>
      <c r="N89" s="13"/>
      <c r="O89" s="14">
        <f t="shared" si="6"/>
        <v>0</v>
      </c>
      <c r="P89" s="15"/>
      <c r="Q89" s="16">
        <f t="shared" si="7"/>
        <v>0</v>
      </c>
      <c r="R89" s="90"/>
      <c r="S89" s="89">
        <f t="shared" si="8"/>
        <v>0</v>
      </c>
      <c r="T89" s="85"/>
      <c r="U89" s="86">
        <f t="shared" si="9"/>
        <v>0</v>
      </c>
      <c r="V89" s="13"/>
      <c r="W89" s="14">
        <f t="shared" si="10"/>
        <v>0</v>
      </c>
      <c r="X89" s="85"/>
      <c r="Y89" s="91">
        <f t="shared" si="11"/>
        <v>0</v>
      </c>
      <c r="Z89" s="19"/>
      <c r="AA89" s="102">
        <f t="shared" si="12"/>
        <v>0</v>
      </c>
      <c r="AB89" s="85"/>
      <c r="AC89" s="91">
        <f t="shared" si="13"/>
        <v>0</v>
      </c>
      <c r="AD89" s="144">
        <f t="shared" si="14"/>
        <v>2</v>
      </c>
      <c r="AE89" s="14">
        <f t="shared" si="15"/>
        <v>13300</v>
      </c>
    </row>
    <row r="90" spans="1:31" ht="13.5" hidden="1" customHeight="1" x14ac:dyDescent="0.3">
      <c r="A90" s="9">
        <v>24</v>
      </c>
      <c r="B90" s="61" t="s">
        <v>176</v>
      </c>
      <c r="C90" s="153" t="s">
        <v>177</v>
      </c>
      <c r="D90" s="67" t="s">
        <v>20</v>
      </c>
      <c r="E90" s="165">
        <v>1670</v>
      </c>
      <c r="F90" s="19"/>
      <c r="G90" s="14"/>
      <c r="H90" s="17">
        <v>5</v>
      </c>
      <c r="I90" s="18">
        <f t="shared" si="3"/>
        <v>8350</v>
      </c>
      <c r="J90" s="13"/>
      <c r="K90" s="14">
        <f t="shared" si="4"/>
        <v>0</v>
      </c>
      <c r="L90" s="15"/>
      <c r="M90" s="16">
        <f t="shared" si="5"/>
        <v>0</v>
      </c>
      <c r="N90" s="13"/>
      <c r="O90" s="14">
        <f t="shared" si="6"/>
        <v>0</v>
      </c>
      <c r="P90" s="15"/>
      <c r="Q90" s="16">
        <f t="shared" si="7"/>
        <v>0</v>
      </c>
      <c r="R90" s="90"/>
      <c r="S90" s="89">
        <f t="shared" si="8"/>
        <v>0</v>
      </c>
      <c r="T90" s="85"/>
      <c r="U90" s="86">
        <f t="shared" si="9"/>
        <v>0</v>
      </c>
      <c r="V90" s="13"/>
      <c r="W90" s="14">
        <f t="shared" si="10"/>
        <v>0</v>
      </c>
      <c r="X90" s="85"/>
      <c r="Y90" s="91">
        <f t="shared" si="11"/>
        <v>0</v>
      </c>
      <c r="Z90" s="19"/>
      <c r="AA90" s="102">
        <f t="shared" si="12"/>
        <v>0</v>
      </c>
      <c r="AB90" s="85"/>
      <c r="AC90" s="91">
        <f t="shared" si="13"/>
        <v>0</v>
      </c>
      <c r="AD90" s="144">
        <f t="shared" si="14"/>
        <v>5</v>
      </c>
      <c r="AE90" s="14">
        <f t="shared" si="15"/>
        <v>8350</v>
      </c>
    </row>
    <row r="91" spans="1:31" ht="13.5" hidden="1" customHeight="1" x14ac:dyDescent="0.3">
      <c r="A91" s="9">
        <v>3</v>
      </c>
      <c r="B91" s="61" t="s">
        <v>142</v>
      </c>
      <c r="C91" s="153" t="s">
        <v>178</v>
      </c>
      <c r="D91" s="67" t="s">
        <v>20</v>
      </c>
      <c r="E91" s="165">
        <v>16580</v>
      </c>
      <c r="F91" s="19"/>
      <c r="G91" s="14"/>
      <c r="H91" s="17"/>
      <c r="I91" s="18">
        <f t="shared" si="3"/>
        <v>0</v>
      </c>
      <c r="J91" s="13">
        <v>1</v>
      </c>
      <c r="K91" s="14">
        <f t="shared" si="4"/>
        <v>16580</v>
      </c>
      <c r="L91" s="15"/>
      <c r="M91" s="16">
        <f t="shared" si="5"/>
        <v>0</v>
      </c>
      <c r="N91" s="13"/>
      <c r="O91" s="14">
        <f t="shared" si="6"/>
        <v>0</v>
      </c>
      <c r="P91" s="15"/>
      <c r="Q91" s="16">
        <f t="shared" si="7"/>
        <v>0</v>
      </c>
      <c r="R91" s="90"/>
      <c r="S91" s="89">
        <f t="shared" si="8"/>
        <v>0</v>
      </c>
      <c r="T91" s="85"/>
      <c r="U91" s="86">
        <f t="shared" si="9"/>
        <v>0</v>
      </c>
      <c r="V91" s="13"/>
      <c r="W91" s="14">
        <f t="shared" si="10"/>
        <v>0</v>
      </c>
      <c r="X91" s="85"/>
      <c r="Y91" s="91">
        <f t="shared" si="11"/>
        <v>0</v>
      </c>
      <c r="Z91" s="19"/>
      <c r="AA91" s="102">
        <f t="shared" si="12"/>
        <v>0</v>
      </c>
      <c r="AB91" s="85"/>
      <c r="AC91" s="91">
        <f t="shared" si="13"/>
        <v>0</v>
      </c>
      <c r="AD91" s="144">
        <f t="shared" si="14"/>
        <v>1</v>
      </c>
      <c r="AE91" s="14">
        <f t="shared" si="15"/>
        <v>16580</v>
      </c>
    </row>
    <row r="92" spans="1:31" ht="13.5" hidden="1" customHeight="1" x14ac:dyDescent="0.3">
      <c r="A92" s="9">
        <v>4</v>
      </c>
      <c r="B92" s="61" t="s">
        <v>179</v>
      </c>
      <c r="C92" s="153" t="s">
        <v>180</v>
      </c>
      <c r="D92" s="67" t="s">
        <v>20</v>
      </c>
      <c r="E92" s="165">
        <v>3610</v>
      </c>
      <c r="F92" s="19"/>
      <c r="G92" s="14"/>
      <c r="H92" s="17"/>
      <c r="I92" s="18">
        <f t="shared" si="3"/>
        <v>0</v>
      </c>
      <c r="J92" s="13">
        <v>2</v>
      </c>
      <c r="K92" s="14">
        <f t="shared" si="4"/>
        <v>7220</v>
      </c>
      <c r="L92" s="15"/>
      <c r="M92" s="16">
        <f t="shared" si="5"/>
        <v>0</v>
      </c>
      <c r="N92" s="13"/>
      <c r="O92" s="14">
        <f t="shared" si="6"/>
        <v>0</v>
      </c>
      <c r="P92" s="15"/>
      <c r="Q92" s="16">
        <f t="shared" si="7"/>
        <v>0</v>
      </c>
      <c r="R92" s="90"/>
      <c r="S92" s="89">
        <f t="shared" si="8"/>
        <v>0</v>
      </c>
      <c r="T92" s="85"/>
      <c r="U92" s="86">
        <f t="shared" si="9"/>
        <v>0</v>
      </c>
      <c r="V92" s="13"/>
      <c r="W92" s="14">
        <f t="shared" si="10"/>
        <v>0</v>
      </c>
      <c r="X92" s="85"/>
      <c r="Y92" s="91">
        <f t="shared" si="11"/>
        <v>0</v>
      </c>
      <c r="Z92" s="19"/>
      <c r="AA92" s="102">
        <f t="shared" si="12"/>
        <v>0</v>
      </c>
      <c r="AB92" s="85"/>
      <c r="AC92" s="91">
        <f t="shared" si="13"/>
        <v>0</v>
      </c>
      <c r="AD92" s="144">
        <f t="shared" si="14"/>
        <v>2</v>
      </c>
      <c r="AE92" s="14">
        <f t="shared" si="15"/>
        <v>7220</v>
      </c>
    </row>
    <row r="93" spans="1:31" ht="13.5" hidden="1" customHeight="1" x14ac:dyDescent="0.3">
      <c r="A93" s="9">
        <v>5</v>
      </c>
      <c r="B93" s="61" t="s">
        <v>181</v>
      </c>
      <c r="C93" s="153" t="s">
        <v>182</v>
      </c>
      <c r="D93" s="67" t="s">
        <v>20</v>
      </c>
      <c r="E93" s="165">
        <v>2440</v>
      </c>
      <c r="F93" s="19"/>
      <c r="G93" s="14"/>
      <c r="H93" s="17"/>
      <c r="I93" s="18">
        <f t="shared" si="3"/>
        <v>0</v>
      </c>
      <c r="J93" s="13">
        <v>6</v>
      </c>
      <c r="K93" s="14">
        <f t="shared" si="4"/>
        <v>14640</v>
      </c>
      <c r="L93" s="15"/>
      <c r="M93" s="16">
        <f t="shared" si="5"/>
        <v>0</v>
      </c>
      <c r="N93" s="13"/>
      <c r="O93" s="14">
        <f t="shared" si="6"/>
        <v>0</v>
      </c>
      <c r="P93" s="15"/>
      <c r="Q93" s="16">
        <f t="shared" si="7"/>
        <v>0</v>
      </c>
      <c r="R93" s="90"/>
      <c r="S93" s="89">
        <f t="shared" si="8"/>
        <v>0</v>
      </c>
      <c r="T93" s="85"/>
      <c r="U93" s="86">
        <f t="shared" si="9"/>
        <v>0</v>
      </c>
      <c r="V93" s="13"/>
      <c r="W93" s="14">
        <f t="shared" si="10"/>
        <v>0</v>
      </c>
      <c r="X93" s="85"/>
      <c r="Y93" s="91">
        <f t="shared" si="11"/>
        <v>0</v>
      </c>
      <c r="Z93" s="19"/>
      <c r="AA93" s="102">
        <f t="shared" si="12"/>
        <v>0</v>
      </c>
      <c r="AB93" s="85"/>
      <c r="AC93" s="91">
        <f t="shared" si="13"/>
        <v>0</v>
      </c>
      <c r="AD93" s="144">
        <f t="shared" si="14"/>
        <v>6</v>
      </c>
      <c r="AE93" s="14">
        <f t="shared" si="15"/>
        <v>14640</v>
      </c>
    </row>
    <row r="94" spans="1:31" ht="13.5" hidden="1" customHeight="1" x14ac:dyDescent="0.3">
      <c r="A94" s="9">
        <v>6</v>
      </c>
      <c r="B94" s="61" t="s">
        <v>142</v>
      </c>
      <c r="C94" s="153" t="s">
        <v>143</v>
      </c>
      <c r="D94" s="67" t="s">
        <v>20</v>
      </c>
      <c r="E94" s="165">
        <v>7570</v>
      </c>
      <c r="F94" s="19">
        <v>5</v>
      </c>
      <c r="G94" s="14">
        <v>37850</v>
      </c>
      <c r="H94" s="17"/>
      <c r="I94" s="18">
        <f t="shared" si="3"/>
        <v>0</v>
      </c>
      <c r="J94" s="13">
        <v>5</v>
      </c>
      <c r="K94" s="14">
        <f t="shared" si="4"/>
        <v>37850</v>
      </c>
      <c r="L94" s="15"/>
      <c r="M94" s="16">
        <f t="shared" si="5"/>
        <v>0</v>
      </c>
      <c r="N94" s="13"/>
      <c r="O94" s="14">
        <f t="shared" si="6"/>
        <v>0</v>
      </c>
      <c r="P94" s="15"/>
      <c r="Q94" s="16">
        <f t="shared" si="7"/>
        <v>0</v>
      </c>
      <c r="R94" s="90"/>
      <c r="S94" s="89">
        <f t="shared" si="8"/>
        <v>0</v>
      </c>
      <c r="T94" s="85"/>
      <c r="U94" s="86">
        <f t="shared" si="9"/>
        <v>0</v>
      </c>
      <c r="V94" s="13"/>
      <c r="W94" s="14">
        <f t="shared" si="10"/>
        <v>0</v>
      </c>
      <c r="X94" s="85"/>
      <c r="Y94" s="91">
        <f t="shared" si="11"/>
        <v>0</v>
      </c>
      <c r="Z94" s="19"/>
      <c r="AA94" s="102">
        <f t="shared" si="12"/>
        <v>0</v>
      </c>
      <c r="AB94" s="85"/>
      <c r="AC94" s="91">
        <f t="shared" si="13"/>
        <v>0</v>
      </c>
      <c r="AD94" s="144">
        <f t="shared" si="14"/>
        <v>10</v>
      </c>
      <c r="AE94" s="14">
        <f t="shared" si="15"/>
        <v>75700</v>
      </c>
    </row>
    <row r="95" spans="1:31" ht="13.5" hidden="1" customHeight="1" x14ac:dyDescent="0.3">
      <c r="A95" s="9">
        <v>7</v>
      </c>
      <c r="B95" s="61" t="s">
        <v>183</v>
      </c>
      <c r="C95" s="153" t="s">
        <v>184</v>
      </c>
      <c r="D95" s="67" t="s">
        <v>185</v>
      </c>
      <c r="E95" s="165">
        <v>42000</v>
      </c>
      <c r="F95" s="19"/>
      <c r="G95" s="14"/>
      <c r="H95" s="17"/>
      <c r="I95" s="18">
        <f t="shared" si="3"/>
        <v>0</v>
      </c>
      <c r="J95" s="13">
        <v>1</v>
      </c>
      <c r="K95" s="14">
        <f t="shared" si="4"/>
        <v>42000</v>
      </c>
      <c r="L95" s="15"/>
      <c r="M95" s="16">
        <f t="shared" si="5"/>
        <v>0</v>
      </c>
      <c r="N95" s="13"/>
      <c r="O95" s="14">
        <f t="shared" si="6"/>
        <v>0</v>
      </c>
      <c r="P95" s="15"/>
      <c r="Q95" s="16">
        <f t="shared" si="7"/>
        <v>0</v>
      </c>
      <c r="R95" s="90"/>
      <c r="S95" s="89">
        <f t="shared" si="8"/>
        <v>0</v>
      </c>
      <c r="T95" s="85"/>
      <c r="U95" s="86">
        <f t="shared" si="9"/>
        <v>0</v>
      </c>
      <c r="V95" s="13"/>
      <c r="W95" s="14">
        <f t="shared" si="10"/>
        <v>0</v>
      </c>
      <c r="X95" s="85"/>
      <c r="Y95" s="91">
        <f t="shared" si="11"/>
        <v>0</v>
      </c>
      <c r="Z95" s="19"/>
      <c r="AA95" s="102">
        <f t="shared" si="12"/>
        <v>0</v>
      </c>
      <c r="AB95" s="85"/>
      <c r="AC95" s="91">
        <f t="shared" si="13"/>
        <v>0</v>
      </c>
      <c r="AD95" s="144">
        <f t="shared" si="14"/>
        <v>1</v>
      </c>
      <c r="AE95" s="14">
        <f t="shared" si="15"/>
        <v>42000</v>
      </c>
    </row>
    <row r="96" spans="1:31" ht="13.5" hidden="1" customHeight="1" x14ac:dyDescent="0.3">
      <c r="A96" s="9">
        <v>8</v>
      </c>
      <c r="B96" s="61" t="s">
        <v>186</v>
      </c>
      <c r="C96" s="153" t="s">
        <v>187</v>
      </c>
      <c r="D96" s="67" t="s">
        <v>20</v>
      </c>
      <c r="E96" s="165">
        <v>5940</v>
      </c>
      <c r="F96" s="19"/>
      <c r="G96" s="14"/>
      <c r="H96" s="17"/>
      <c r="I96" s="18">
        <f t="shared" si="3"/>
        <v>0</v>
      </c>
      <c r="J96" s="13">
        <v>1</v>
      </c>
      <c r="K96" s="14">
        <f t="shared" si="4"/>
        <v>5940</v>
      </c>
      <c r="L96" s="15"/>
      <c r="M96" s="16">
        <f t="shared" si="5"/>
        <v>0</v>
      </c>
      <c r="N96" s="13"/>
      <c r="O96" s="14">
        <f t="shared" si="6"/>
        <v>0</v>
      </c>
      <c r="P96" s="15"/>
      <c r="Q96" s="16">
        <f t="shared" si="7"/>
        <v>0</v>
      </c>
      <c r="R96" s="90"/>
      <c r="S96" s="89">
        <f t="shared" si="8"/>
        <v>0</v>
      </c>
      <c r="T96" s="85"/>
      <c r="U96" s="86">
        <f t="shared" si="9"/>
        <v>0</v>
      </c>
      <c r="V96" s="13"/>
      <c r="W96" s="14">
        <f t="shared" si="10"/>
        <v>0</v>
      </c>
      <c r="X96" s="85"/>
      <c r="Y96" s="91">
        <f t="shared" si="11"/>
        <v>0</v>
      </c>
      <c r="Z96" s="19"/>
      <c r="AA96" s="102">
        <f t="shared" si="12"/>
        <v>0</v>
      </c>
      <c r="AB96" s="85"/>
      <c r="AC96" s="91">
        <f t="shared" si="13"/>
        <v>0</v>
      </c>
      <c r="AD96" s="144">
        <f t="shared" si="14"/>
        <v>1</v>
      </c>
      <c r="AE96" s="14">
        <f t="shared" si="15"/>
        <v>5940</v>
      </c>
    </row>
    <row r="97" spans="1:31" ht="13.5" hidden="1" customHeight="1" x14ac:dyDescent="0.3">
      <c r="A97" s="9">
        <v>9</v>
      </c>
      <c r="B97" s="61" t="s">
        <v>188</v>
      </c>
      <c r="C97" s="153" t="s">
        <v>189</v>
      </c>
      <c r="D97" s="67" t="s">
        <v>20</v>
      </c>
      <c r="E97" s="165">
        <v>17080</v>
      </c>
      <c r="F97" s="19"/>
      <c r="G97" s="14"/>
      <c r="H97" s="17"/>
      <c r="I97" s="18">
        <f t="shared" si="3"/>
        <v>0</v>
      </c>
      <c r="J97" s="13">
        <v>3</v>
      </c>
      <c r="K97" s="14">
        <f t="shared" si="4"/>
        <v>51240</v>
      </c>
      <c r="L97" s="15"/>
      <c r="M97" s="16">
        <f t="shared" si="5"/>
        <v>0</v>
      </c>
      <c r="N97" s="13"/>
      <c r="O97" s="14">
        <f t="shared" si="6"/>
        <v>0</v>
      </c>
      <c r="P97" s="15"/>
      <c r="Q97" s="16">
        <f t="shared" si="7"/>
        <v>0</v>
      </c>
      <c r="R97" s="90"/>
      <c r="S97" s="89">
        <f t="shared" si="8"/>
        <v>0</v>
      </c>
      <c r="T97" s="85"/>
      <c r="U97" s="86">
        <f t="shared" si="9"/>
        <v>0</v>
      </c>
      <c r="V97" s="13"/>
      <c r="W97" s="14">
        <f t="shared" si="10"/>
        <v>0</v>
      </c>
      <c r="X97" s="85"/>
      <c r="Y97" s="91">
        <f t="shared" si="11"/>
        <v>0</v>
      </c>
      <c r="Z97" s="19"/>
      <c r="AA97" s="102">
        <f t="shared" si="12"/>
        <v>0</v>
      </c>
      <c r="AB97" s="85"/>
      <c r="AC97" s="91">
        <f t="shared" si="13"/>
        <v>0</v>
      </c>
      <c r="AD97" s="144">
        <f t="shared" si="14"/>
        <v>3</v>
      </c>
      <c r="AE97" s="14">
        <f t="shared" si="15"/>
        <v>51240</v>
      </c>
    </row>
    <row r="98" spans="1:31" ht="13.5" hidden="1" customHeight="1" x14ac:dyDescent="0.3">
      <c r="A98" s="9">
        <v>10</v>
      </c>
      <c r="B98" s="61" t="s">
        <v>190</v>
      </c>
      <c r="C98" s="153" t="s">
        <v>194</v>
      </c>
      <c r="D98" s="67" t="s">
        <v>20</v>
      </c>
      <c r="E98" s="165">
        <v>2100</v>
      </c>
      <c r="F98" s="19"/>
      <c r="G98" s="14"/>
      <c r="H98" s="17"/>
      <c r="I98" s="18">
        <f t="shared" si="3"/>
        <v>0</v>
      </c>
      <c r="J98" s="13"/>
      <c r="K98" s="14">
        <f t="shared" si="4"/>
        <v>0</v>
      </c>
      <c r="L98" s="15">
        <v>10</v>
      </c>
      <c r="M98" s="16">
        <f t="shared" si="5"/>
        <v>21000</v>
      </c>
      <c r="N98" s="13"/>
      <c r="O98" s="14">
        <f t="shared" si="6"/>
        <v>0</v>
      </c>
      <c r="P98" s="15"/>
      <c r="Q98" s="16">
        <f t="shared" si="7"/>
        <v>0</v>
      </c>
      <c r="R98" s="90"/>
      <c r="S98" s="89">
        <f t="shared" si="8"/>
        <v>0</v>
      </c>
      <c r="T98" s="85"/>
      <c r="U98" s="86">
        <f t="shared" si="9"/>
        <v>0</v>
      </c>
      <c r="V98" s="13"/>
      <c r="W98" s="14">
        <f t="shared" si="10"/>
        <v>0</v>
      </c>
      <c r="X98" s="85"/>
      <c r="Y98" s="91">
        <f t="shared" si="11"/>
        <v>0</v>
      </c>
      <c r="Z98" s="19"/>
      <c r="AA98" s="102">
        <f t="shared" si="12"/>
        <v>0</v>
      </c>
      <c r="AB98" s="85"/>
      <c r="AC98" s="91">
        <f t="shared" si="13"/>
        <v>0</v>
      </c>
      <c r="AD98" s="144">
        <f t="shared" si="14"/>
        <v>10</v>
      </c>
      <c r="AE98" s="14">
        <f t="shared" si="15"/>
        <v>21000</v>
      </c>
    </row>
    <row r="99" spans="1:31" ht="13.5" hidden="1" customHeight="1" x14ac:dyDescent="0.3">
      <c r="A99" s="9">
        <v>11</v>
      </c>
      <c r="B99" s="61" t="s">
        <v>191</v>
      </c>
      <c r="C99" s="153" t="s">
        <v>195</v>
      </c>
      <c r="D99" s="67" t="s">
        <v>20</v>
      </c>
      <c r="E99" s="165">
        <v>9860</v>
      </c>
      <c r="F99" s="19"/>
      <c r="G99" s="14"/>
      <c r="H99" s="17"/>
      <c r="I99" s="18">
        <f t="shared" si="3"/>
        <v>0</v>
      </c>
      <c r="J99" s="13"/>
      <c r="K99" s="14">
        <f t="shared" si="4"/>
        <v>0</v>
      </c>
      <c r="L99" s="15">
        <v>4</v>
      </c>
      <c r="M99" s="16">
        <f t="shared" si="5"/>
        <v>39440</v>
      </c>
      <c r="N99" s="13"/>
      <c r="O99" s="14">
        <f t="shared" si="6"/>
        <v>0</v>
      </c>
      <c r="P99" s="15"/>
      <c r="Q99" s="16">
        <f t="shared" si="7"/>
        <v>0</v>
      </c>
      <c r="R99" s="90"/>
      <c r="S99" s="89">
        <f t="shared" si="8"/>
        <v>0</v>
      </c>
      <c r="T99" s="85"/>
      <c r="U99" s="86">
        <f t="shared" si="9"/>
        <v>0</v>
      </c>
      <c r="V99" s="13"/>
      <c r="W99" s="14">
        <f t="shared" si="10"/>
        <v>0</v>
      </c>
      <c r="X99" s="85"/>
      <c r="Y99" s="91">
        <f t="shared" si="11"/>
        <v>0</v>
      </c>
      <c r="Z99" s="19"/>
      <c r="AA99" s="102">
        <f t="shared" si="12"/>
        <v>0</v>
      </c>
      <c r="AB99" s="85"/>
      <c r="AC99" s="91">
        <f t="shared" si="13"/>
        <v>0</v>
      </c>
      <c r="AD99" s="144">
        <f t="shared" si="14"/>
        <v>4</v>
      </c>
      <c r="AE99" s="14">
        <f t="shared" si="15"/>
        <v>39440</v>
      </c>
    </row>
    <row r="100" spans="1:31" ht="13.5" hidden="1" customHeight="1" x14ac:dyDescent="0.3">
      <c r="A100" s="9">
        <v>12</v>
      </c>
      <c r="B100" s="61" t="s">
        <v>192</v>
      </c>
      <c r="C100" s="153" t="s">
        <v>178</v>
      </c>
      <c r="D100" s="67" t="s">
        <v>20</v>
      </c>
      <c r="E100" s="165">
        <v>16580</v>
      </c>
      <c r="F100" s="19"/>
      <c r="G100" s="14"/>
      <c r="H100" s="17"/>
      <c r="I100" s="18">
        <f t="shared" si="3"/>
        <v>0</v>
      </c>
      <c r="J100" s="13"/>
      <c r="K100" s="14">
        <f t="shared" si="4"/>
        <v>0</v>
      </c>
      <c r="L100" s="15">
        <v>3</v>
      </c>
      <c r="M100" s="16">
        <f t="shared" si="5"/>
        <v>49740</v>
      </c>
      <c r="N100" s="13"/>
      <c r="O100" s="14">
        <f t="shared" si="6"/>
        <v>0</v>
      </c>
      <c r="P100" s="15"/>
      <c r="Q100" s="16">
        <f t="shared" si="7"/>
        <v>0</v>
      </c>
      <c r="R100" s="90"/>
      <c r="S100" s="89">
        <f t="shared" si="8"/>
        <v>0</v>
      </c>
      <c r="T100" s="85"/>
      <c r="U100" s="86">
        <f t="shared" si="9"/>
        <v>0</v>
      </c>
      <c r="V100" s="13"/>
      <c r="W100" s="14">
        <f t="shared" si="10"/>
        <v>0</v>
      </c>
      <c r="X100" s="85"/>
      <c r="Y100" s="91">
        <f t="shared" si="11"/>
        <v>0</v>
      </c>
      <c r="Z100" s="19"/>
      <c r="AA100" s="102">
        <f t="shared" si="12"/>
        <v>0</v>
      </c>
      <c r="AB100" s="85"/>
      <c r="AC100" s="91">
        <f t="shared" si="13"/>
        <v>0</v>
      </c>
      <c r="AD100" s="144">
        <f t="shared" si="14"/>
        <v>3</v>
      </c>
      <c r="AE100" s="14">
        <f t="shared" si="15"/>
        <v>49740</v>
      </c>
    </row>
    <row r="101" spans="1:31" ht="13.5" customHeight="1" x14ac:dyDescent="0.3">
      <c r="A101" s="9">
        <v>1</v>
      </c>
      <c r="B101" s="61" t="s">
        <v>193</v>
      </c>
      <c r="C101" s="153" t="s">
        <v>196</v>
      </c>
      <c r="D101" s="67" t="s">
        <v>20</v>
      </c>
      <c r="E101" s="165">
        <v>7470</v>
      </c>
      <c r="F101" s="19"/>
      <c r="G101" s="14"/>
      <c r="H101" s="17"/>
      <c r="I101" s="18">
        <f t="shared" si="3"/>
        <v>0</v>
      </c>
      <c r="J101" s="13"/>
      <c r="K101" s="14">
        <f t="shared" si="4"/>
        <v>0</v>
      </c>
      <c r="L101" s="15">
        <v>2</v>
      </c>
      <c r="M101" s="16">
        <f t="shared" si="5"/>
        <v>14940</v>
      </c>
      <c r="N101" s="13">
        <v>4</v>
      </c>
      <c r="O101" s="14">
        <f t="shared" si="6"/>
        <v>29880</v>
      </c>
      <c r="P101" s="15">
        <v>4</v>
      </c>
      <c r="Q101" s="16">
        <f t="shared" si="7"/>
        <v>29880</v>
      </c>
      <c r="R101" s="90">
        <v>4</v>
      </c>
      <c r="S101" s="89">
        <f t="shared" si="8"/>
        <v>29880</v>
      </c>
      <c r="T101" s="85"/>
      <c r="U101" s="86">
        <f t="shared" si="9"/>
        <v>0</v>
      </c>
      <c r="V101" s="13"/>
      <c r="W101" s="14">
        <f t="shared" si="10"/>
        <v>0</v>
      </c>
      <c r="X101" s="85"/>
      <c r="Y101" s="91">
        <f t="shared" si="11"/>
        <v>0</v>
      </c>
      <c r="Z101" s="19"/>
      <c r="AA101" s="102">
        <f t="shared" si="12"/>
        <v>0</v>
      </c>
      <c r="AB101" s="85"/>
      <c r="AC101" s="91">
        <f t="shared" si="13"/>
        <v>0</v>
      </c>
      <c r="AD101" s="144">
        <f t="shared" si="14"/>
        <v>14</v>
      </c>
      <c r="AE101" s="14">
        <f t="shared" si="15"/>
        <v>104580</v>
      </c>
    </row>
    <row r="102" spans="1:31" ht="13.5" hidden="1" customHeight="1" x14ac:dyDescent="0.3">
      <c r="A102" s="9">
        <v>14</v>
      </c>
      <c r="B102" s="61" t="s">
        <v>197</v>
      </c>
      <c r="C102" s="153" t="s">
        <v>198</v>
      </c>
      <c r="D102" s="67" t="s">
        <v>20</v>
      </c>
      <c r="E102" s="165">
        <v>2220</v>
      </c>
      <c r="F102" s="19"/>
      <c r="G102" s="14"/>
      <c r="H102" s="17"/>
      <c r="I102" s="18">
        <f t="shared" si="3"/>
        <v>0</v>
      </c>
      <c r="J102" s="13"/>
      <c r="K102" s="14">
        <f t="shared" si="4"/>
        <v>0</v>
      </c>
      <c r="L102" s="15">
        <v>11</v>
      </c>
      <c r="M102" s="16">
        <f t="shared" si="5"/>
        <v>24420</v>
      </c>
      <c r="N102" s="13"/>
      <c r="O102" s="14">
        <f t="shared" ref="O102:O109" si="16">N102*E102</f>
        <v>0</v>
      </c>
      <c r="P102" s="15"/>
      <c r="Q102" s="16">
        <f t="shared" ref="Q102:Q108" si="17">P102*E102</f>
        <v>0</v>
      </c>
      <c r="R102" s="90"/>
      <c r="S102" s="89">
        <f t="shared" ref="S102:S108" si="18">R102*E102</f>
        <v>0</v>
      </c>
      <c r="T102" s="85"/>
      <c r="U102" s="86">
        <f t="shared" ref="U102:U108" si="19">T102*E102</f>
        <v>0</v>
      </c>
      <c r="V102" s="13"/>
      <c r="W102" s="14">
        <f t="shared" ref="W102:W108" si="20">V102*E102</f>
        <v>0</v>
      </c>
      <c r="X102" s="85"/>
      <c r="Y102" s="91">
        <f t="shared" ref="Y102:Y108" si="21">X102*E102</f>
        <v>0</v>
      </c>
      <c r="Z102" s="19"/>
      <c r="AA102" s="102">
        <f t="shared" ref="AA102:AA108" si="22">Z102*E102</f>
        <v>0</v>
      </c>
      <c r="AB102" s="85"/>
      <c r="AC102" s="91">
        <f t="shared" ref="AC102:AC108" si="23">AB102*E102</f>
        <v>0</v>
      </c>
      <c r="AD102" s="144">
        <f t="shared" ref="AD102:AD108" si="24">F102+H102+J102+L102+N102+P102+R102+T102+V102+X102+Z102+AB102</f>
        <v>11</v>
      </c>
      <c r="AE102" s="14">
        <f t="shared" ref="AE102:AE108" si="25">G102+I102+K102+M102+O102+Q102+S102+U102+W102+Y102+AA102+AC102</f>
        <v>24420</v>
      </c>
    </row>
    <row r="103" spans="1:31" ht="13.5" hidden="1" customHeight="1" x14ac:dyDescent="0.3">
      <c r="A103" s="9">
        <v>15</v>
      </c>
      <c r="B103" s="61" t="s">
        <v>199</v>
      </c>
      <c r="C103" s="153" t="s">
        <v>200</v>
      </c>
      <c r="D103" s="67" t="s">
        <v>20</v>
      </c>
      <c r="E103" s="165">
        <v>101390</v>
      </c>
      <c r="F103" s="19"/>
      <c r="G103" s="14"/>
      <c r="H103" s="17"/>
      <c r="I103" s="18">
        <f t="shared" si="3"/>
        <v>0</v>
      </c>
      <c r="J103" s="13"/>
      <c r="K103" s="14">
        <f t="shared" si="4"/>
        <v>0</v>
      </c>
      <c r="L103" s="15">
        <v>1</v>
      </c>
      <c r="M103" s="16">
        <f t="shared" si="5"/>
        <v>101390</v>
      </c>
      <c r="N103" s="13"/>
      <c r="O103" s="14">
        <f t="shared" si="16"/>
        <v>0</v>
      </c>
      <c r="P103" s="15"/>
      <c r="Q103" s="16">
        <f t="shared" si="17"/>
        <v>0</v>
      </c>
      <c r="R103" s="90"/>
      <c r="S103" s="89">
        <f t="shared" si="18"/>
        <v>0</v>
      </c>
      <c r="T103" s="85"/>
      <c r="U103" s="86">
        <f t="shared" si="19"/>
        <v>0</v>
      </c>
      <c r="V103" s="13"/>
      <c r="W103" s="14">
        <f t="shared" si="20"/>
        <v>0</v>
      </c>
      <c r="X103" s="85"/>
      <c r="Y103" s="91">
        <f t="shared" si="21"/>
        <v>0</v>
      </c>
      <c r="Z103" s="19"/>
      <c r="AA103" s="102">
        <f t="shared" si="22"/>
        <v>0</v>
      </c>
      <c r="AB103" s="85"/>
      <c r="AC103" s="91">
        <f t="shared" si="23"/>
        <v>0</v>
      </c>
      <c r="AD103" s="144">
        <f t="shared" si="24"/>
        <v>1</v>
      </c>
      <c r="AE103" s="14">
        <f t="shared" si="25"/>
        <v>101390</v>
      </c>
    </row>
    <row r="104" spans="1:31" ht="13.5" hidden="1" customHeight="1" x14ac:dyDescent="0.3">
      <c r="A104" s="9">
        <v>16</v>
      </c>
      <c r="B104" s="61" t="s">
        <v>201</v>
      </c>
      <c r="C104" s="153" t="s">
        <v>202</v>
      </c>
      <c r="D104" s="67" t="s">
        <v>20</v>
      </c>
      <c r="E104" s="165">
        <v>3190</v>
      </c>
      <c r="F104" s="19"/>
      <c r="G104" s="14"/>
      <c r="H104" s="17"/>
      <c r="I104" s="18">
        <f t="shared" si="3"/>
        <v>0</v>
      </c>
      <c r="J104" s="13"/>
      <c r="K104" s="14">
        <f t="shared" si="4"/>
        <v>0</v>
      </c>
      <c r="L104" s="15">
        <v>10</v>
      </c>
      <c r="M104" s="16">
        <f t="shared" si="5"/>
        <v>31900</v>
      </c>
      <c r="N104" s="13"/>
      <c r="O104" s="14">
        <f t="shared" si="16"/>
        <v>0</v>
      </c>
      <c r="P104" s="15"/>
      <c r="Q104" s="16">
        <f t="shared" si="17"/>
        <v>0</v>
      </c>
      <c r="R104" s="90"/>
      <c r="S104" s="89">
        <f t="shared" si="18"/>
        <v>0</v>
      </c>
      <c r="T104" s="85"/>
      <c r="U104" s="86">
        <f t="shared" si="19"/>
        <v>0</v>
      </c>
      <c r="V104" s="13"/>
      <c r="W104" s="14">
        <f t="shared" si="20"/>
        <v>0</v>
      </c>
      <c r="X104" s="85"/>
      <c r="Y104" s="91">
        <f t="shared" si="21"/>
        <v>0</v>
      </c>
      <c r="Z104" s="19"/>
      <c r="AA104" s="102">
        <f t="shared" si="22"/>
        <v>0</v>
      </c>
      <c r="AB104" s="85"/>
      <c r="AC104" s="91">
        <f t="shared" si="23"/>
        <v>0</v>
      </c>
      <c r="AD104" s="144">
        <f t="shared" si="24"/>
        <v>10</v>
      </c>
      <c r="AE104" s="14">
        <f t="shared" si="25"/>
        <v>31900</v>
      </c>
    </row>
    <row r="105" spans="1:31" ht="13.5" hidden="1" customHeight="1" x14ac:dyDescent="0.3">
      <c r="A105" s="9">
        <v>17</v>
      </c>
      <c r="B105" s="61" t="s">
        <v>203</v>
      </c>
      <c r="C105" s="153" t="s">
        <v>204</v>
      </c>
      <c r="D105" s="67" t="s">
        <v>20</v>
      </c>
      <c r="E105" s="165">
        <v>3890</v>
      </c>
      <c r="F105" s="19"/>
      <c r="G105" s="14"/>
      <c r="H105" s="17"/>
      <c r="I105" s="18">
        <f t="shared" si="3"/>
        <v>0</v>
      </c>
      <c r="J105" s="13"/>
      <c r="K105" s="14">
        <f t="shared" si="4"/>
        <v>0</v>
      </c>
      <c r="L105" s="15">
        <v>10</v>
      </c>
      <c r="M105" s="16">
        <f t="shared" si="5"/>
        <v>38900</v>
      </c>
      <c r="N105" s="13"/>
      <c r="O105" s="14">
        <f t="shared" si="16"/>
        <v>0</v>
      </c>
      <c r="P105" s="15"/>
      <c r="Q105" s="16">
        <f t="shared" si="17"/>
        <v>0</v>
      </c>
      <c r="R105" s="90"/>
      <c r="S105" s="89">
        <f t="shared" si="18"/>
        <v>0</v>
      </c>
      <c r="T105" s="85"/>
      <c r="U105" s="86">
        <f t="shared" si="19"/>
        <v>0</v>
      </c>
      <c r="V105" s="13"/>
      <c r="W105" s="14">
        <f t="shared" si="20"/>
        <v>0</v>
      </c>
      <c r="X105" s="85"/>
      <c r="Y105" s="91">
        <f t="shared" si="21"/>
        <v>0</v>
      </c>
      <c r="Z105" s="19"/>
      <c r="AA105" s="102">
        <f t="shared" si="22"/>
        <v>0</v>
      </c>
      <c r="AB105" s="85"/>
      <c r="AC105" s="91">
        <f t="shared" si="23"/>
        <v>0</v>
      </c>
      <c r="AD105" s="144">
        <f t="shared" si="24"/>
        <v>10</v>
      </c>
      <c r="AE105" s="14">
        <f t="shared" si="25"/>
        <v>38900</v>
      </c>
    </row>
    <row r="106" spans="1:31" ht="13.5" customHeight="1" x14ac:dyDescent="0.3">
      <c r="A106" s="9">
        <v>2</v>
      </c>
      <c r="B106" s="61" t="s">
        <v>233</v>
      </c>
      <c r="C106" s="153" t="s">
        <v>136</v>
      </c>
      <c r="D106" s="67" t="s">
        <v>20</v>
      </c>
      <c r="E106" s="165">
        <v>32700</v>
      </c>
      <c r="F106" s="19"/>
      <c r="G106" s="14"/>
      <c r="H106" s="17"/>
      <c r="I106" s="18"/>
      <c r="J106" s="13"/>
      <c r="K106" s="14"/>
      <c r="L106" s="15"/>
      <c r="M106" s="16"/>
      <c r="N106" s="13">
        <v>2</v>
      </c>
      <c r="O106" s="14">
        <f t="shared" si="16"/>
        <v>65400</v>
      </c>
      <c r="P106" s="15">
        <v>6</v>
      </c>
      <c r="Q106" s="16">
        <f t="shared" si="17"/>
        <v>196200</v>
      </c>
      <c r="R106" s="90">
        <v>2</v>
      </c>
      <c r="S106" s="89">
        <f t="shared" si="18"/>
        <v>65400</v>
      </c>
      <c r="T106" s="85"/>
      <c r="U106" s="86">
        <f t="shared" si="19"/>
        <v>0</v>
      </c>
      <c r="V106" s="13"/>
      <c r="W106" s="14">
        <f t="shared" si="20"/>
        <v>0</v>
      </c>
      <c r="X106" s="85"/>
      <c r="Y106" s="91">
        <f t="shared" si="21"/>
        <v>0</v>
      </c>
      <c r="Z106" s="19"/>
      <c r="AA106" s="102">
        <f t="shared" si="22"/>
        <v>0</v>
      </c>
      <c r="AB106" s="85"/>
      <c r="AC106" s="91">
        <f t="shared" si="23"/>
        <v>0</v>
      </c>
      <c r="AD106" s="144">
        <f t="shared" si="24"/>
        <v>10</v>
      </c>
      <c r="AE106" s="14">
        <f t="shared" si="25"/>
        <v>327000</v>
      </c>
    </row>
    <row r="107" spans="1:31" ht="13.5" customHeight="1" x14ac:dyDescent="0.3">
      <c r="A107" s="9">
        <v>3</v>
      </c>
      <c r="B107" s="61" t="s">
        <v>234</v>
      </c>
      <c r="C107" s="153" t="s">
        <v>235</v>
      </c>
      <c r="D107" s="67" t="s">
        <v>20</v>
      </c>
      <c r="E107" s="165">
        <v>96050</v>
      </c>
      <c r="F107" s="19"/>
      <c r="G107" s="14"/>
      <c r="H107" s="17"/>
      <c r="I107" s="18"/>
      <c r="J107" s="13"/>
      <c r="K107" s="14"/>
      <c r="L107" s="15"/>
      <c r="M107" s="16"/>
      <c r="N107" s="13">
        <v>1</v>
      </c>
      <c r="O107" s="14">
        <f t="shared" si="16"/>
        <v>96050</v>
      </c>
      <c r="P107" s="15">
        <v>1</v>
      </c>
      <c r="Q107" s="16">
        <f t="shared" si="17"/>
        <v>96050</v>
      </c>
      <c r="R107" s="90">
        <v>1</v>
      </c>
      <c r="S107" s="89">
        <f t="shared" si="18"/>
        <v>96050</v>
      </c>
      <c r="T107" s="85"/>
      <c r="U107" s="86">
        <f t="shared" si="19"/>
        <v>0</v>
      </c>
      <c r="V107" s="13"/>
      <c r="W107" s="14">
        <f t="shared" si="20"/>
        <v>0</v>
      </c>
      <c r="X107" s="85"/>
      <c r="Y107" s="91">
        <f t="shared" si="21"/>
        <v>0</v>
      </c>
      <c r="Z107" s="19"/>
      <c r="AA107" s="102">
        <f t="shared" si="22"/>
        <v>0</v>
      </c>
      <c r="AB107" s="85"/>
      <c r="AC107" s="91">
        <f t="shared" si="23"/>
        <v>0</v>
      </c>
      <c r="AD107" s="144">
        <f t="shared" si="24"/>
        <v>3</v>
      </c>
      <c r="AE107" s="14">
        <f t="shared" si="25"/>
        <v>288150</v>
      </c>
    </row>
    <row r="108" spans="1:31" ht="13.5" customHeight="1" x14ac:dyDescent="0.3">
      <c r="A108" s="9">
        <v>4</v>
      </c>
      <c r="B108" s="61" t="s">
        <v>236</v>
      </c>
      <c r="C108" s="153" t="s">
        <v>237</v>
      </c>
      <c r="D108" s="67" t="s">
        <v>20</v>
      </c>
      <c r="E108" s="165">
        <v>33500</v>
      </c>
      <c r="F108" s="19"/>
      <c r="G108" s="14"/>
      <c r="H108" s="17"/>
      <c r="I108" s="18"/>
      <c r="J108" s="13"/>
      <c r="K108" s="14"/>
      <c r="L108" s="15"/>
      <c r="M108" s="16"/>
      <c r="N108" s="13">
        <v>4</v>
      </c>
      <c r="O108" s="14">
        <f t="shared" si="16"/>
        <v>134000</v>
      </c>
      <c r="P108" s="15">
        <v>4</v>
      </c>
      <c r="Q108" s="16">
        <f t="shared" si="17"/>
        <v>134000</v>
      </c>
      <c r="R108" s="90">
        <v>2</v>
      </c>
      <c r="S108" s="89">
        <f t="shared" si="18"/>
        <v>67000</v>
      </c>
      <c r="T108" s="85"/>
      <c r="U108" s="86">
        <f t="shared" si="19"/>
        <v>0</v>
      </c>
      <c r="V108" s="13"/>
      <c r="W108" s="14">
        <f t="shared" si="20"/>
        <v>0</v>
      </c>
      <c r="X108" s="85"/>
      <c r="Y108" s="91">
        <f t="shared" si="21"/>
        <v>0</v>
      </c>
      <c r="Z108" s="19"/>
      <c r="AA108" s="102">
        <f t="shared" si="22"/>
        <v>0</v>
      </c>
      <c r="AB108" s="85"/>
      <c r="AC108" s="91">
        <f t="shared" si="23"/>
        <v>0</v>
      </c>
      <c r="AD108" s="144">
        <f t="shared" si="24"/>
        <v>10</v>
      </c>
      <c r="AE108" s="14">
        <f t="shared" si="25"/>
        <v>335000</v>
      </c>
    </row>
    <row r="109" spans="1:31" ht="13.5" hidden="1" customHeight="1" x14ac:dyDescent="0.3">
      <c r="A109" s="9">
        <v>6</v>
      </c>
      <c r="B109" s="61" t="s">
        <v>207</v>
      </c>
      <c r="C109" s="153" t="s">
        <v>136</v>
      </c>
      <c r="D109" s="67" t="s">
        <v>20</v>
      </c>
      <c r="E109" s="165">
        <v>140000</v>
      </c>
      <c r="F109" s="19"/>
      <c r="G109" s="14"/>
      <c r="H109" s="17"/>
      <c r="I109" s="18"/>
      <c r="J109" s="13"/>
      <c r="K109" s="14"/>
      <c r="L109" s="15"/>
      <c r="M109" s="16"/>
      <c r="N109" s="13">
        <v>1</v>
      </c>
      <c r="O109" s="14">
        <f t="shared" si="16"/>
        <v>140000</v>
      </c>
      <c r="P109" s="15"/>
      <c r="Q109" s="16">
        <f t="shared" ref="Q109:Q158" si="26">P109*E109</f>
        <v>0</v>
      </c>
      <c r="R109" s="90"/>
      <c r="S109" s="89">
        <f t="shared" ref="S109:S158" si="27">R109*E109</f>
        <v>0</v>
      </c>
      <c r="T109" s="85"/>
      <c r="U109" s="86">
        <f t="shared" ref="U109:U158" si="28">T109*E109</f>
        <v>0</v>
      </c>
      <c r="V109" s="13"/>
      <c r="W109" s="14">
        <f t="shared" ref="W109:W158" si="29">V109*E109</f>
        <v>0</v>
      </c>
      <c r="X109" s="85"/>
      <c r="Y109" s="91">
        <f t="shared" ref="Y109:Y158" si="30">X109*E109</f>
        <v>0</v>
      </c>
      <c r="Z109" s="19"/>
      <c r="AA109" s="102">
        <f t="shared" ref="AA109:AA158" si="31">Z109*E109</f>
        <v>0</v>
      </c>
      <c r="AB109" s="85"/>
      <c r="AC109" s="91">
        <f t="shared" ref="AC109:AC158" si="32">AB109*E109</f>
        <v>0</v>
      </c>
      <c r="AD109" s="144">
        <f t="shared" ref="AD109:AD158" si="33">F109+H109+J109+L109+N109+P109+R109+T109+V109+X109+Z109+AB109</f>
        <v>1</v>
      </c>
      <c r="AE109" s="14">
        <f t="shared" ref="AE109:AE158" si="34">G109+I109+K109+M109+O109+Q109+S109+U109+W109+Y109+AA109+AC109</f>
        <v>140000</v>
      </c>
    </row>
    <row r="110" spans="1:31" ht="13.5" hidden="1" customHeight="1" x14ac:dyDescent="0.3">
      <c r="A110" s="9">
        <v>7</v>
      </c>
      <c r="B110" s="61" t="s">
        <v>208</v>
      </c>
      <c r="C110" s="153" t="s">
        <v>136</v>
      </c>
      <c r="D110" s="67" t="s">
        <v>20</v>
      </c>
      <c r="E110" s="165">
        <v>12980</v>
      </c>
      <c r="F110" s="19"/>
      <c r="G110" s="14"/>
      <c r="H110" s="17"/>
      <c r="I110" s="18"/>
      <c r="J110" s="13"/>
      <c r="K110" s="14"/>
      <c r="L110" s="15"/>
      <c r="M110" s="16"/>
      <c r="N110" s="13">
        <v>3</v>
      </c>
      <c r="O110" s="14">
        <f t="shared" si="6"/>
        <v>38940</v>
      </c>
      <c r="P110" s="15"/>
      <c r="Q110" s="16">
        <f t="shared" si="26"/>
        <v>0</v>
      </c>
      <c r="R110" s="90"/>
      <c r="S110" s="89">
        <f t="shared" si="27"/>
        <v>0</v>
      </c>
      <c r="T110" s="85"/>
      <c r="U110" s="86">
        <f t="shared" si="28"/>
        <v>0</v>
      </c>
      <c r="V110" s="13"/>
      <c r="W110" s="14">
        <f t="shared" si="29"/>
        <v>0</v>
      </c>
      <c r="X110" s="85"/>
      <c r="Y110" s="91">
        <f t="shared" si="30"/>
        <v>0</v>
      </c>
      <c r="Z110" s="19"/>
      <c r="AA110" s="102">
        <f t="shared" si="31"/>
        <v>0</v>
      </c>
      <c r="AB110" s="85"/>
      <c r="AC110" s="91">
        <f t="shared" si="32"/>
        <v>0</v>
      </c>
      <c r="AD110" s="144">
        <f t="shared" si="33"/>
        <v>3</v>
      </c>
      <c r="AE110" s="14">
        <f t="shared" si="34"/>
        <v>38940</v>
      </c>
    </row>
    <row r="111" spans="1:31" ht="13.5" hidden="1" customHeight="1" x14ac:dyDescent="0.3">
      <c r="A111" s="9">
        <v>8</v>
      </c>
      <c r="B111" s="61" t="s">
        <v>209</v>
      </c>
      <c r="C111" s="153" t="s">
        <v>136</v>
      </c>
      <c r="D111" s="67" t="s">
        <v>20</v>
      </c>
      <c r="E111" s="165">
        <v>5500</v>
      </c>
      <c r="F111" s="19"/>
      <c r="G111" s="14"/>
      <c r="H111" s="17"/>
      <c r="I111" s="18"/>
      <c r="J111" s="13"/>
      <c r="K111" s="14"/>
      <c r="L111" s="15"/>
      <c r="M111" s="16"/>
      <c r="N111" s="13">
        <v>3</v>
      </c>
      <c r="O111" s="14">
        <f t="shared" si="6"/>
        <v>16500</v>
      </c>
      <c r="P111" s="15"/>
      <c r="Q111" s="16">
        <f t="shared" si="26"/>
        <v>0</v>
      </c>
      <c r="R111" s="90"/>
      <c r="S111" s="89">
        <f t="shared" si="27"/>
        <v>0</v>
      </c>
      <c r="T111" s="85"/>
      <c r="U111" s="86">
        <f t="shared" si="28"/>
        <v>0</v>
      </c>
      <c r="V111" s="13"/>
      <c r="W111" s="14">
        <f t="shared" si="29"/>
        <v>0</v>
      </c>
      <c r="X111" s="85"/>
      <c r="Y111" s="91">
        <f t="shared" si="30"/>
        <v>0</v>
      </c>
      <c r="Z111" s="19"/>
      <c r="AA111" s="102">
        <f t="shared" si="31"/>
        <v>0</v>
      </c>
      <c r="AB111" s="85"/>
      <c r="AC111" s="91">
        <f t="shared" si="32"/>
        <v>0</v>
      </c>
      <c r="AD111" s="144">
        <f t="shared" si="33"/>
        <v>3</v>
      </c>
      <c r="AE111" s="14">
        <f t="shared" si="34"/>
        <v>16500</v>
      </c>
    </row>
    <row r="112" spans="1:31" ht="13.5" hidden="1" customHeight="1" x14ac:dyDescent="0.3">
      <c r="A112" s="9">
        <v>9</v>
      </c>
      <c r="B112" s="61" t="s">
        <v>210</v>
      </c>
      <c r="C112" s="153" t="s">
        <v>211</v>
      </c>
      <c r="D112" s="67" t="s">
        <v>20</v>
      </c>
      <c r="E112" s="165">
        <v>5060</v>
      </c>
      <c r="F112" s="19"/>
      <c r="G112" s="14"/>
      <c r="H112" s="17"/>
      <c r="I112" s="18"/>
      <c r="J112" s="13"/>
      <c r="K112" s="14"/>
      <c r="L112" s="15"/>
      <c r="M112" s="16"/>
      <c r="N112" s="13">
        <v>5</v>
      </c>
      <c r="O112" s="14">
        <f t="shared" si="6"/>
        <v>25300</v>
      </c>
      <c r="P112" s="15"/>
      <c r="Q112" s="16">
        <f t="shared" si="26"/>
        <v>0</v>
      </c>
      <c r="R112" s="90"/>
      <c r="S112" s="89">
        <f t="shared" si="27"/>
        <v>0</v>
      </c>
      <c r="T112" s="85"/>
      <c r="U112" s="86">
        <f t="shared" si="28"/>
        <v>0</v>
      </c>
      <c r="V112" s="13"/>
      <c r="W112" s="14">
        <f t="shared" si="29"/>
        <v>0</v>
      </c>
      <c r="X112" s="85"/>
      <c r="Y112" s="91">
        <f t="shared" si="30"/>
        <v>0</v>
      </c>
      <c r="Z112" s="19"/>
      <c r="AA112" s="102">
        <f t="shared" si="31"/>
        <v>0</v>
      </c>
      <c r="AB112" s="85"/>
      <c r="AC112" s="91">
        <f t="shared" si="32"/>
        <v>0</v>
      </c>
      <c r="AD112" s="144">
        <f t="shared" si="33"/>
        <v>5</v>
      </c>
      <c r="AE112" s="14">
        <f t="shared" si="34"/>
        <v>25300</v>
      </c>
    </row>
    <row r="113" spans="1:31" ht="13.5" hidden="1" customHeight="1" x14ac:dyDescent="0.3">
      <c r="A113" s="9">
        <v>10</v>
      </c>
      <c r="B113" s="61" t="s">
        <v>212</v>
      </c>
      <c r="C113" s="153" t="s">
        <v>213</v>
      </c>
      <c r="D113" s="67" t="s">
        <v>20</v>
      </c>
      <c r="E113" s="165">
        <v>14250</v>
      </c>
      <c r="F113" s="19"/>
      <c r="G113" s="14"/>
      <c r="H113" s="17"/>
      <c r="I113" s="18"/>
      <c r="J113" s="13"/>
      <c r="K113" s="14"/>
      <c r="L113" s="15"/>
      <c r="M113" s="16"/>
      <c r="N113" s="13">
        <v>2</v>
      </c>
      <c r="O113" s="14">
        <f t="shared" si="6"/>
        <v>28500</v>
      </c>
      <c r="P113" s="15"/>
      <c r="Q113" s="16">
        <f t="shared" si="26"/>
        <v>0</v>
      </c>
      <c r="R113" s="90"/>
      <c r="S113" s="89">
        <f t="shared" si="27"/>
        <v>0</v>
      </c>
      <c r="T113" s="85"/>
      <c r="U113" s="86">
        <f t="shared" si="28"/>
        <v>0</v>
      </c>
      <c r="V113" s="13"/>
      <c r="W113" s="14">
        <f t="shared" si="29"/>
        <v>0</v>
      </c>
      <c r="X113" s="85"/>
      <c r="Y113" s="91">
        <f t="shared" si="30"/>
        <v>0</v>
      </c>
      <c r="Z113" s="19"/>
      <c r="AA113" s="102">
        <f t="shared" si="31"/>
        <v>0</v>
      </c>
      <c r="AB113" s="85"/>
      <c r="AC113" s="91">
        <f t="shared" si="32"/>
        <v>0</v>
      </c>
      <c r="AD113" s="144">
        <f t="shared" si="33"/>
        <v>2</v>
      </c>
      <c r="AE113" s="14">
        <f t="shared" si="34"/>
        <v>28500</v>
      </c>
    </row>
    <row r="114" spans="1:31" ht="13.5" hidden="1" customHeight="1" x14ac:dyDescent="0.3">
      <c r="A114" s="9">
        <v>11</v>
      </c>
      <c r="B114" s="61" t="s">
        <v>214</v>
      </c>
      <c r="C114" s="153" t="s">
        <v>136</v>
      </c>
      <c r="D114" s="67" t="s">
        <v>20</v>
      </c>
      <c r="E114" s="165">
        <v>148000</v>
      </c>
      <c r="F114" s="19"/>
      <c r="G114" s="14"/>
      <c r="H114" s="17"/>
      <c r="I114" s="18"/>
      <c r="J114" s="13"/>
      <c r="K114" s="14"/>
      <c r="L114" s="15"/>
      <c r="M114" s="16"/>
      <c r="N114" s="13">
        <v>2</v>
      </c>
      <c r="O114" s="14">
        <f t="shared" si="6"/>
        <v>296000</v>
      </c>
      <c r="P114" s="15"/>
      <c r="Q114" s="16">
        <f t="shared" si="26"/>
        <v>0</v>
      </c>
      <c r="R114" s="90"/>
      <c r="S114" s="89">
        <f t="shared" si="27"/>
        <v>0</v>
      </c>
      <c r="T114" s="85"/>
      <c r="U114" s="86">
        <f t="shared" si="28"/>
        <v>0</v>
      </c>
      <c r="V114" s="13"/>
      <c r="W114" s="14">
        <f t="shared" si="29"/>
        <v>0</v>
      </c>
      <c r="X114" s="85"/>
      <c r="Y114" s="91">
        <f t="shared" si="30"/>
        <v>0</v>
      </c>
      <c r="Z114" s="19"/>
      <c r="AA114" s="102">
        <f t="shared" si="31"/>
        <v>0</v>
      </c>
      <c r="AB114" s="85"/>
      <c r="AC114" s="91">
        <f t="shared" si="32"/>
        <v>0</v>
      </c>
      <c r="AD114" s="144">
        <f t="shared" si="33"/>
        <v>2</v>
      </c>
      <c r="AE114" s="14">
        <f t="shared" si="34"/>
        <v>296000</v>
      </c>
    </row>
    <row r="115" spans="1:31" ht="13.5" hidden="1" customHeight="1" x14ac:dyDescent="0.3">
      <c r="A115" s="9">
        <v>12</v>
      </c>
      <c r="B115" s="61" t="s">
        <v>197</v>
      </c>
      <c r="C115" s="153" t="s">
        <v>198</v>
      </c>
      <c r="D115" s="67" t="s">
        <v>20</v>
      </c>
      <c r="E115" s="165">
        <v>2220</v>
      </c>
      <c r="F115" s="19"/>
      <c r="G115" s="14"/>
      <c r="H115" s="17"/>
      <c r="I115" s="18"/>
      <c r="J115" s="13"/>
      <c r="K115" s="14"/>
      <c r="L115" s="15"/>
      <c r="M115" s="16"/>
      <c r="N115" s="13">
        <v>15</v>
      </c>
      <c r="O115" s="14">
        <f t="shared" si="6"/>
        <v>33300</v>
      </c>
      <c r="P115" s="15"/>
      <c r="Q115" s="16">
        <f t="shared" si="26"/>
        <v>0</v>
      </c>
      <c r="R115" s="90"/>
      <c r="S115" s="89">
        <f t="shared" si="27"/>
        <v>0</v>
      </c>
      <c r="T115" s="85"/>
      <c r="U115" s="86">
        <f t="shared" si="28"/>
        <v>0</v>
      </c>
      <c r="V115" s="13"/>
      <c r="W115" s="14">
        <f t="shared" si="29"/>
        <v>0</v>
      </c>
      <c r="X115" s="85"/>
      <c r="Y115" s="91">
        <f t="shared" si="30"/>
        <v>0</v>
      </c>
      <c r="Z115" s="19"/>
      <c r="AA115" s="102">
        <f t="shared" si="31"/>
        <v>0</v>
      </c>
      <c r="AB115" s="85"/>
      <c r="AC115" s="91">
        <f t="shared" si="32"/>
        <v>0</v>
      </c>
      <c r="AD115" s="144">
        <f t="shared" si="33"/>
        <v>15</v>
      </c>
      <c r="AE115" s="14">
        <f t="shared" si="34"/>
        <v>33300</v>
      </c>
    </row>
    <row r="116" spans="1:31" ht="13.5" hidden="1" customHeight="1" x14ac:dyDescent="0.3">
      <c r="A116" s="9">
        <v>13</v>
      </c>
      <c r="B116" s="61" t="s">
        <v>203</v>
      </c>
      <c r="C116" s="153" t="s">
        <v>204</v>
      </c>
      <c r="D116" s="67" t="s">
        <v>20</v>
      </c>
      <c r="E116" s="165">
        <v>3890</v>
      </c>
      <c r="F116" s="19"/>
      <c r="G116" s="14"/>
      <c r="H116" s="17"/>
      <c r="I116" s="18"/>
      <c r="J116" s="13"/>
      <c r="K116" s="14"/>
      <c r="L116" s="15"/>
      <c r="M116" s="16"/>
      <c r="N116" s="13">
        <v>2</v>
      </c>
      <c r="O116" s="14">
        <f t="shared" si="6"/>
        <v>7780</v>
      </c>
      <c r="P116" s="15"/>
      <c r="Q116" s="16">
        <f t="shared" si="26"/>
        <v>0</v>
      </c>
      <c r="R116" s="90"/>
      <c r="S116" s="89">
        <f t="shared" si="27"/>
        <v>0</v>
      </c>
      <c r="T116" s="85"/>
      <c r="U116" s="86">
        <f t="shared" si="28"/>
        <v>0</v>
      </c>
      <c r="V116" s="13"/>
      <c r="W116" s="14">
        <f t="shared" si="29"/>
        <v>0</v>
      </c>
      <c r="X116" s="85"/>
      <c r="Y116" s="91">
        <f t="shared" si="30"/>
        <v>0</v>
      </c>
      <c r="Z116" s="19"/>
      <c r="AA116" s="102">
        <f t="shared" si="31"/>
        <v>0</v>
      </c>
      <c r="AB116" s="85"/>
      <c r="AC116" s="91">
        <f t="shared" si="32"/>
        <v>0</v>
      </c>
      <c r="AD116" s="144">
        <f t="shared" si="33"/>
        <v>2</v>
      </c>
      <c r="AE116" s="14">
        <f t="shared" si="34"/>
        <v>7780</v>
      </c>
    </row>
    <row r="117" spans="1:31" ht="13.5" hidden="1" customHeight="1" x14ac:dyDescent="0.3">
      <c r="A117" s="9">
        <v>14</v>
      </c>
      <c r="B117" s="61" t="s">
        <v>215</v>
      </c>
      <c r="C117" s="153" t="s">
        <v>216</v>
      </c>
      <c r="D117" s="67" t="s">
        <v>20</v>
      </c>
      <c r="E117" s="165">
        <v>16470</v>
      </c>
      <c r="F117" s="19"/>
      <c r="G117" s="14"/>
      <c r="H117" s="17"/>
      <c r="I117" s="18"/>
      <c r="J117" s="13"/>
      <c r="K117" s="14"/>
      <c r="L117" s="15"/>
      <c r="M117" s="16"/>
      <c r="N117" s="13">
        <v>3</v>
      </c>
      <c r="O117" s="14">
        <f t="shared" si="6"/>
        <v>49410</v>
      </c>
      <c r="P117" s="15"/>
      <c r="Q117" s="16">
        <f t="shared" si="26"/>
        <v>0</v>
      </c>
      <c r="R117" s="90"/>
      <c r="S117" s="89">
        <f t="shared" si="27"/>
        <v>0</v>
      </c>
      <c r="T117" s="85"/>
      <c r="U117" s="86">
        <f t="shared" si="28"/>
        <v>0</v>
      </c>
      <c r="V117" s="13"/>
      <c r="W117" s="14">
        <f t="shared" si="29"/>
        <v>0</v>
      </c>
      <c r="X117" s="85"/>
      <c r="Y117" s="91">
        <f t="shared" si="30"/>
        <v>0</v>
      </c>
      <c r="Z117" s="19"/>
      <c r="AA117" s="102">
        <f t="shared" si="31"/>
        <v>0</v>
      </c>
      <c r="AB117" s="85"/>
      <c r="AC117" s="91">
        <f t="shared" si="32"/>
        <v>0</v>
      </c>
      <c r="AD117" s="144">
        <f t="shared" si="33"/>
        <v>3</v>
      </c>
      <c r="AE117" s="14">
        <f t="shared" si="34"/>
        <v>49410</v>
      </c>
    </row>
    <row r="118" spans="1:31" ht="13.5" hidden="1" customHeight="1" x14ac:dyDescent="0.3">
      <c r="A118" s="9">
        <v>15</v>
      </c>
      <c r="B118" s="61" t="s">
        <v>217</v>
      </c>
      <c r="C118" s="153" t="s">
        <v>218</v>
      </c>
      <c r="D118" s="67" t="s">
        <v>20</v>
      </c>
      <c r="E118" s="165">
        <v>2050</v>
      </c>
      <c r="F118" s="19"/>
      <c r="G118" s="14"/>
      <c r="H118" s="17"/>
      <c r="I118" s="18"/>
      <c r="J118" s="13"/>
      <c r="K118" s="14"/>
      <c r="L118" s="15"/>
      <c r="M118" s="16"/>
      <c r="N118" s="13">
        <v>3</v>
      </c>
      <c r="O118" s="14">
        <f t="shared" si="6"/>
        <v>6150</v>
      </c>
      <c r="P118" s="15"/>
      <c r="Q118" s="16">
        <f t="shared" si="26"/>
        <v>0</v>
      </c>
      <c r="R118" s="90"/>
      <c r="S118" s="89">
        <f t="shared" si="27"/>
        <v>0</v>
      </c>
      <c r="T118" s="85"/>
      <c r="U118" s="86">
        <f t="shared" si="28"/>
        <v>0</v>
      </c>
      <c r="V118" s="13"/>
      <c r="W118" s="14">
        <f t="shared" si="29"/>
        <v>0</v>
      </c>
      <c r="X118" s="85"/>
      <c r="Y118" s="91">
        <f t="shared" si="30"/>
        <v>0</v>
      </c>
      <c r="Z118" s="19"/>
      <c r="AA118" s="102">
        <f t="shared" si="31"/>
        <v>0</v>
      </c>
      <c r="AB118" s="85"/>
      <c r="AC118" s="91">
        <f t="shared" si="32"/>
        <v>0</v>
      </c>
      <c r="AD118" s="144">
        <f t="shared" si="33"/>
        <v>3</v>
      </c>
      <c r="AE118" s="14">
        <f t="shared" si="34"/>
        <v>6150</v>
      </c>
    </row>
    <row r="119" spans="1:31" ht="13.5" hidden="1" customHeight="1" x14ac:dyDescent="0.3">
      <c r="A119" s="9">
        <v>16</v>
      </c>
      <c r="B119" s="61" t="s">
        <v>219</v>
      </c>
      <c r="C119" s="153" t="s">
        <v>220</v>
      </c>
      <c r="D119" s="67" t="s">
        <v>20</v>
      </c>
      <c r="E119" s="165">
        <v>1500</v>
      </c>
      <c r="F119" s="19"/>
      <c r="G119" s="14"/>
      <c r="H119" s="17"/>
      <c r="I119" s="18"/>
      <c r="J119" s="13"/>
      <c r="K119" s="14"/>
      <c r="L119" s="15"/>
      <c r="M119" s="16"/>
      <c r="N119" s="13">
        <v>2</v>
      </c>
      <c r="O119" s="14">
        <f t="shared" si="6"/>
        <v>3000</v>
      </c>
      <c r="P119" s="15"/>
      <c r="Q119" s="16">
        <f t="shared" si="26"/>
        <v>0</v>
      </c>
      <c r="R119" s="90"/>
      <c r="S119" s="89">
        <f t="shared" si="27"/>
        <v>0</v>
      </c>
      <c r="T119" s="85"/>
      <c r="U119" s="86">
        <f t="shared" si="28"/>
        <v>0</v>
      </c>
      <c r="V119" s="13"/>
      <c r="W119" s="14">
        <f t="shared" si="29"/>
        <v>0</v>
      </c>
      <c r="X119" s="85"/>
      <c r="Y119" s="91">
        <f t="shared" si="30"/>
        <v>0</v>
      </c>
      <c r="Z119" s="19"/>
      <c r="AA119" s="102">
        <f t="shared" si="31"/>
        <v>0</v>
      </c>
      <c r="AB119" s="85"/>
      <c r="AC119" s="91">
        <f t="shared" si="32"/>
        <v>0</v>
      </c>
      <c r="AD119" s="144">
        <f t="shared" si="33"/>
        <v>2</v>
      </c>
      <c r="AE119" s="14">
        <f t="shared" si="34"/>
        <v>3000</v>
      </c>
    </row>
    <row r="120" spans="1:31" ht="13.5" hidden="1" customHeight="1" x14ac:dyDescent="0.3">
      <c r="A120" s="9">
        <v>17</v>
      </c>
      <c r="B120" s="61" t="s">
        <v>221</v>
      </c>
      <c r="C120" s="153" t="s">
        <v>222</v>
      </c>
      <c r="D120" s="67" t="s">
        <v>20</v>
      </c>
      <c r="E120" s="165">
        <v>3250</v>
      </c>
      <c r="F120" s="19"/>
      <c r="G120" s="14"/>
      <c r="H120" s="17"/>
      <c r="I120" s="18"/>
      <c r="J120" s="13"/>
      <c r="K120" s="14"/>
      <c r="L120" s="15"/>
      <c r="M120" s="16"/>
      <c r="N120" s="13">
        <v>2</v>
      </c>
      <c r="O120" s="14">
        <f t="shared" si="6"/>
        <v>6500</v>
      </c>
      <c r="P120" s="15"/>
      <c r="Q120" s="16">
        <f t="shared" si="26"/>
        <v>0</v>
      </c>
      <c r="R120" s="90"/>
      <c r="S120" s="89">
        <f t="shared" si="27"/>
        <v>0</v>
      </c>
      <c r="T120" s="85"/>
      <c r="U120" s="86">
        <f t="shared" si="28"/>
        <v>0</v>
      </c>
      <c r="V120" s="13"/>
      <c r="W120" s="14">
        <f t="shared" si="29"/>
        <v>0</v>
      </c>
      <c r="X120" s="85"/>
      <c r="Y120" s="91">
        <f t="shared" si="30"/>
        <v>0</v>
      </c>
      <c r="Z120" s="19"/>
      <c r="AA120" s="102">
        <f t="shared" si="31"/>
        <v>0</v>
      </c>
      <c r="AB120" s="85"/>
      <c r="AC120" s="91">
        <f t="shared" si="32"/>
        <v>0</v>
      </c>
      <c r="AD120" s="144">
        <f t="shared" si="33"/>
        <v>2</v>
      </c>
      <c r="AE120" s="14">
        <f t="shared" si="34"/>
        <v>6500</v>
      </c>
    </row>
    <row r="121" spans="1:31" ht="13.5" hidden="1" customHeight="1" x14ac:dyDescent="0.3">
      <c r="A121" s="9">
        <v>18</v>
      </c>
      <c r="B121" s="61" t="s">
        <v>223</v>
      </c>
      <c r="C121" s="153" t="s">
        <v>224</v>
      </c>
      <c r="D121" s="67" t="s">
        <v>20</v>
      </c>
      <c r="E121" s="165">
        <v>2820</v>
      </c>
      <c r="F121" s="19"/>
      <c r="G121" s="14">
        <f t="shared" si="1"/>
        <v>0</v>
      </c>
      <c r="H121" s="17"/>
      <c r="I121" s="18">
        <f t="shared" si="3"/>
        <v>0</v>
      </c>
      <c r="J121" s="13"/>
      <c r="K121" s="14">
        <f t="shared" si="4"/>
        <v>0</v>
      </c>
      <c r="L121" s="15"/>
      <c r="M121" s="16">
        <f t="shared" si="5"/>
        <v>0</v>
      </c>
      <c r="N121" s="13">
        <v>20</v>
      </c>
      <c r="O121" s="14">
        <f t="shared" si="6"/>
        <v>56400</v>
      </c>
      <c r="P121" s="15"/>
      <c r="Q121" s="16">
        <f t="shared" si="26"/>
        <v>0</v>
      </c>
      <c r="R121" s="90"/>
      <c r="S121" s="89">
        <f t="shared" si="27"/>
        <v>0</v>
      </c>
      <c r="T121" s="85"/>
      <c r="U121" s="86">
        <f t="shared" si="28"/>
        <v>0</v>
      </c>
      <c r="V121" s="13"/>
      <c r="W121" s="14">
        <f t="shared" si="29"/>
        <v>0</v>
      </c>
      <c r="X121" s="85"/>
      <c r="Y121" s="91">
        <f t="shared" si="30"/>
        <v>0</v>
      </c>
      <c r="Z121" s="19"/>
      <c r="AA121" s="102">
        <f t="shared" si="31"/>
        <v>0</v>
      </c>
      <c r="AB121" s="85"/>
      <c r="AC121" s="91">
        <f t="shared" si="32"/>
        <v>0</v>
      </c>
      <c r="AD121" s="144">
        <f t="shared" si="33"/>
        <v>20</v>
      </c>
      <c r="AE121" s="14">
        <f t="shared" si="34"/>
        <v>56400</v>
      </c>
    </row>
    <row r="122" spans="1:31" ht="13.5" hidden="1" customHeight="1" x14ac:dyDescent="0.3">
      <c r="A122" s="9">
        <v>19</v>
      </c>
      <c r="B122" s="61" t="s">
        <v>225</v>
      </c>
      <c r="C122" s="153" t="s">
        <v>226</v>
      </c>
      <c r="D122" s="67" t="s">
        <v>20</v>
      </c>
      <c r="E122" s="165">
        <v>620</v>
      </c>
      <c r="F122" s="19"/>
      <c r="G122" s="14"/>
      <c r="H122" s="17"/>
      <c r="I122" s="18"/>
      <c r="J122" s="13"/>
      <c r="K122" s="14"/>
      <c r="L122" s="15"/>
      <c r="M122" s="16"/>
      <c r="N122" s="13">
        <v>20</v>
      </c>
      <c r="O122" s="14">
        <f t="shared" ref="O122:O158" si="35">N122*E122</f>
        <v>12400</v>
      </c>
      <c r="P122" s="15"/>
      <c r="Q122" s="16">
        <f t="shared" si="26"/>
        <v>0</v>
      </c>
      <c r="R122" s="90"/>
      <c r="S122" s="89">
        <f t="shared" si="27"/>
        <v>0</v>
      </c>
      <c r="T122" s="85"/>
      <c r="U122" s="86">
        <f t="shared" si="28"/>
        <v>0</v>
      </c>
      <c r="V122" s="13"/>
      <c r="W122" s="14">
        <f t="shared" si="29"/>
        <v>0</v>
      </c>
      <c r="X122" s="85"/>
      <c r="Y122" s="91">
        <f t="shared" si="30"/>
        <v>0</v>
      </c>
      <c r="Z122" s="19"/>
      <c r="AA122" s="102">
        <f t="shared" si="31"/>
        <v>0</v>
      </c>
      <c r="AB122" s="85"/>
      <c r="AC122" s="91">
        <f t="shared" si="32"/>
        <v>0</v>
      </c>
      <c r="AD122" s="144">
        <f t="shared" si="33"/>
        <v>20</v>
      </c>
      <c r="AE122" s="14">
        <f t="shared" si="34"/>
        <v>12400</v>
      </c>
    </row>
    <row r="123" spans="1:31" ht="13.5" hidden="1" customHeight="1" x14ac:dyDescent="0.3">
      <c r="A123" s="9">
        <v>20</v>
      </c>
      <c r="B123" s="61" t="s">
        <v>227</v>
      </c>
      <c r="C123" s="153" t="s">
        <v>228</v>
      </c>
      <c r="D123" s="67" t="s">
        <v>22</v>
      </c>
      <c r="E123" s="165">
        <v>2780</v>
      </c>
      <c r="F123" s="19"/>
      <c r="G123" s="14"/>
      <c r="H123" s="17"/>
      <c r="I123" s="18"/>
      <c r="J123" s="13"/>
      <c r="K123" s="14"/>
      <c r="L123" s="15"/>
      <c r="M123" s="16"/>
      <c r="N123" s="13">
        <v>10</v>
      </c>
      <c r="O123" s="14">
        <f t="shared" si="35"/>
        <v>27800</v>
      </c>
      <c r="P123" s="15"/>
      <c r="Q123" s="16">
        <f t="shared" si="26"/>
        <v>0</v>
      </c>
      <c r="R123" s="90"/>
      <c r="S123" s="89">
        <f t="shared" si="27"/>
        <v>0</v>
      </c>
      <c r="T123" s="85"/>
      <c r="U123" s="86">
        <f t="shared" si="28"/>
        <v>0</v>
      </c>
      <c r="V123" s="13"/>
      <c r="W123" s="14">
        <f t="shared" si="29"/>
        <v>0</v>
      </c>
      <c r="X123" s="85"/>
      <c r="Y123" s="91">
        <f t="shared" si="30"/>
        <v>0</v>
      </c>
      <c r="Z123" s="19"/>
      <c r="AA123" s="102">
        <f t="shared" si="31"/>
        <v>0</v>
      </c>
      <c r="AB123" s="85"/>
      <c r="AC123" s="91">
        <f t="shared" si="32"/>
        <v>0</v>
      </c>
      <c r="AD123" s="144">
        <f t="shared" si="33"/>
        <v>10</v>
      </c>
      <c r="AE123" s="14">
        <f t="shared" si="34"/>
        <v>27800</v>
      </c>
    </row>
    <row r="124" spans="1:31" ht="13.5" hidden="1" customHeight="1" x14ac:dyDescent="0.3">
      <c r="A124" s="9">
        <v>21</v>
      </c>
      <c r="B124" s="61" t="s">
        <v>229</v>
      </c>
      <c r="C124" s="153" t="s">
        <v>230</v>
      </c>
      <c r="D124" s="67" t="s">
        <v>20</v>
      </c>
      <c r="E124" s="165">
        <v>35910</v>
      </c>
      <c r="F124" s="19"/>
      <c r="G124" s="14"/>
      <c r="H124" s="17"/>
      <c r="I124" s="18"/>
      <c r="J124" s="13"/>
      <c r="K124" s="14"/>
      <c r="L124" s="15"/>
      <c r="M124" s="16"/>
      <c r="N124" s="13">
        <v>1</v>
      </c>
      <c r="O124" s="14">
        <f t="shared" si="35"/>
        <v>35910</v>
      </c>
      <c r="P124" s="15"/>
      <c r="Q124" s="16">
        <f t="shared" si="26"/>
        <v>0</v>
      </c>
      <c r="R124" s="90"/>
      <c r="S124" s="89">
        <f t="shared" si="27"/>
        <v>0</v>
      </c>
      <c r="T124" s="85"/>
      <c r="U124" s="86">
        <f t="shared" si="28"/>
        <v>0</v>
      </c>
      <c r="V124" s="13"/>
      <c r="W124" s="14">
        <f t="shared" si="29"/>
        <v>0</v>
      </c>
      <c r="X124" s="85"/>
      <c r="Y124" s="91">
        <f t="shared" si="30"/>
        <v>0</v>
      </c>
      <c r="Z124" s="19"/>
      <c r="AA124" s="102">
        <f t="shared" si="31"/>
        <v>0</v>
      </c>
      <c r="AB124" s="85"/>
      <c r="AC124" s="91">
        <f t="shared" si="32"/>
        <v>0</v>
      </c>
      <c r="AD124" s="144">
        <f t="shared" si="33"/>
        <v>1</v>
      </c>
      <c r="AE124" s="14">
        <f t="shared" si="34"/>
        <v>35910</v>
      </c>
    </row>
    <row r="125" spans="1:31" ht="13.5" hidden="1" customHeight="1" x14ac:dyDescent="0.3">
      <c r="A125" s="9">
        <v>22</v>
      </c>
      <c r="B125" s="61" t="s">
        <v>231</v>
      </c>
      <c r="C125" s="153" t="s">
        <v>232</v>
      </c>
      <c r="D125" s="67" t="s">
        <v>20</v>
      </c>
      <c r="E125" s="165">
        <v>2150</v>
      </c>
      <c r="F125" s="19"/>
      <c r="G125" s="14"/>
      <c r="H125" s="17"/>
      <c r="I125" s="18"/>
      <c r="J125" s="13"/>
      <c r="K125" s="14"/>
      <c r="L125" s="15"/>
      <c r="M125" s="16"/>
      <c r="N125" s="13">
        <v>7</v>
      </c>
      <c r="O125" s="14">
        <f t="shared" si="35"/>
        <v>15050</v>
      </c>
      <c r="P125" s="15"/>
      <c r="Q125" s="16">
        <f t="shared" si="26"/>
        <v>0</v>
      </c>
      <c r="R125" s="90"/>
      <c r="S125" s="89">
        <f t="shared" si="27"/>
        <v>0</v>
      </c>
      <c r="T125" s="85"/>
      <c r="U125" s="86">
        <f t="shared" si="28"/>
        <v>0</v>
      </c>
      <c r="V125" s="13"/>
      <c r="W125" s="14">
        <f t="shared" si="29"/>
        <v>0</v>
      </c>
      <c r="X125" s="85"/>
      <c r="Y125" s="91">
        <f t="shared" si="30"/>
        <v>0</v>
      </c>
      <c r="Z125" s="19"/>
      <c r="AA125" s="102">
        <f t="shared" si="31"/>
        <v>0</v>
      </c>
      <c r="AB125" s="85"/>
      <c r="AC125" s="91">
        <f t="shared" si="32"/>
        <v>0</v>
      </c>
      <c r="AD125" s="144">
        <f t="shared" si="33"/>
        <v>7</v>
      </c>
      <c r="AE125" s="14">
        <f t="shared" si="34"/>
        <v>15050</v>
      </c>
    </row>
    <row r="126" spans="1:31" ht="13.5" hidden="1" customHeight="1" x14ac:dyDescent="0.3">
      <c r="A126" s="9">
        <v>5</v>
      </c>
      <c r="B126" s="61" t="s">
        <v>238</v>
      </c>
      <c r="C126" s="153" t="s">
        <v>239</v>
      </c>
      <c r="D126" s="67" t="s">
        <v>20</v>
      </c>
      <c r="E126" s="165">
        <v>23420</v>
      </c>
      <c r="F126" s="19"/>
      <c r="G126" s="14"/>
      <c r="H126" s="17"/>
      <c r="I126" s="18"/>
      <c r="J126" s="13"/>
      <c r="K126" s="14"/>
      <c r="L126" s="15"/>
      <c r="M126" s="16"/>
      <c r="N126" s="13"/>
      <c r="O126" s="14"/>
      <c r="P126" s="15">
        <v>3</v>
      </c>
      <c r="Q126" s="16">
        <f t="shared" si="26"/>
        <v>70260</v>
      </c>
      <c r="R126" s="90"/>
      <c r="S126" s="89">
        <f t="shared" si="27"/>
        <v>0</v>
      </c>
      <c r="T126" s="85"/>
      <c r="U126" s="86">
        <f t="shared" si="28"/>
        <v>0</v>
      </c>
      <c r="V126" s="13"/>
      <c r="W126" s="14">
        <f t="shared" si="29"/>
        <v>0</v>
      </c>
      <c r="X126" s="85"/>
      <c r="Y126" s="91">
        <f t="shared" si="30"/>
        <v>0</v>
      </c>
      <c r="Z126" s="19"/>
      <c r="AA126" s="102">
        <f t="shared" si="31"/>
        <v>0</v>
      </c>
      <c r="AB126" s="85"/>
      <c r="AC126" s="91">
        <f t="shared" si="32"/>
        <v>0</v>
      </c>
      <c r="AD126" s="144">
        <f t="shared" si="33"/>
        <v>3</v>
      </c>
      <c r="AE126" s="14">
        <f t="shared" si="34"/>
        <v>70260</v>
      </c>
    </row>
    <row r="127" spans="1:31" ht="13.5" hidden="1" customHeight="1" x14ac:dyDescent="0.3">
      <c r="A127" s="9">
        <v>6</v>
      </c>
      <c r="B127" s="61" t="s">
        <v>240</v>
      </c>
      <c r="C127" s="153" t="s">
        <v>241</v>
      </c>
      <c r="D127" s="67" t="s">
        <v>20</v>
      </c>
      <c r="E127" s="165">
        <v>10420</v>
      </c>
      <c r="F127" s="19"/>
      <c r="G127" s="14"/>
      <c r="H127" s="17"/>
      <c r="I127" s="18"/>
      <c r="J127" s="13"/>
      <c r="K127" s="14"/>
      <c r="L127" s="15"/>
      <c r="M127" s="16"/>
      <c r="N127" s="13"/>
      <c r="O127" s="14"/>
      <c r="P127" s="15">
        <v>4</v>
      </c>
      <c r="Q127" s="16">
        <f t="shared" si="26"/>
        <v>41680</v>
      </c>
      <c r="R127" s="90"/>
      <c r="S127" s="89">
        <f t="shared" si="27"/>
        <v>0</v>
      </c>
      <c r="T127" s="85"/>
      <c r="U127" s="86">
        <f t="shared" si="28"/>
        <v>0</v>
      </c>
      <c r="V127" s="13"/>
      <c r="W127" s="14">
        <f t="shared" si="29"/>
        <v>0</v>
      </c>
      <c r="X127" s="85"/>
      <c r="Y127" s="91">
        <f t="shared" si="30"/>
        <v>0</v>
      </c>
      <c r="Z127" s="19"/>
      <c r="AA127" s="102">
        <f t="shared" si="31"/>
        <v>0</v>
      </c>
      <c r="AB127" s="85"/>
      <c r="AC127" s="91">
        <f t="shared" si="32"/>
        <v>0</v>
      </c>
      <c r="AD127" s="144">
        <f t="shared" si="33"/>
        <v>4</v>
      </c>
      <c r="AE127" s="14">
        <f t="shared" si="34"/>
        <v>41680</v>
      </c>
    </row>
    <row r="128" spans="1:31" ht="13.5" hidden="1" customHeight="1" x14ac:dyDescent="0.3">
      <c r="A128" s="9">
        <v>7</v>
      </c>
      <c r="B128" s="61" t="s">
        <v>242</v>
      </c>
      <c r="C128" s="153" t="s">
        <v>243</v>
      </c>
      <c r="D128" s="67" t="s">
        <v>20</v>
      </c>
      <c r="E128" s="165">
        <v>7500</v>
      </c>
      <c r="F128" s="19"/>
      <c r="G128" s="14"/>
      <c r="H128" s="17"/>
      <c r="I128" s="18"/>
      <c r="J128" s="13"/>
      <c r="K128" s="14"/>
      <c r="L128" s="15"/>
      <c r="M128" s="16"/>
      <c r="N128" s="13"/>
      <c r="O128" s="14"/>
      <c r="P128" s="15">
        <v>1</v>
      </c>
      <c r="Q128" s="16">
        <f t="shared" si="26"/>
        <v>7500</v>
      </c>
      <c r="R128" s="90"/>
      <c r="S128" s="89">
        <f t="shared" si="27"/>
        <v>0</v>
      </c>
      <c r="T128" s="85"/>
      <c r="U128" s="86">
        <f t="shared" si="28"/>
        <v>0</v>
      </c>
      <c r="V128" s="13"/>
      <c r="W128" s="14">
        <f t="shared" si="29"/>
        <v>0</v>
      </c>
      <c r="X128" s="85"/>
      <c r="Y128" s="91">
        <f t="shared" si="30"/>
        <v>0</v>
      </c>
      <c r="Z128" s="19"/>
      <c r="AA128" s="102">
        <f t="shared" si="31"/>
        <v>0</v>
      </c>
      <c r="AB128" s="85"/>
      <c r="AC128" s="91">
        <f t="shared" si="32"/>
        <v>0</v>
      </c>
      <c r="AD128" s="144">
        <f t="shared" si="33"/>
        <v>1</v>
      </c>
      <c r="AE128" s="14">
        <f t="shared" si="34"/>
        <v>7500</v>
      </c>
    </row>
    <row r="129" spans="1:31" ht="13.5" hidden="1" customHeight="1" x14ac:dyDescent="0.3">
      <c r="A129" s="9">
        <v>8</v>
      </c>
      <c r="B129" s="61" t="s">
        <v>242</v>
      </c>
      <c r="C129" s="153" t="s">
        <v>244</v>
      </c>
      <c r="D129" s="67" t="s">
        <v>20</v>
      </c>
      <c r="E129" s="165">
        <v>7000</v>
      </c>
      <c r="F129" s="19"/>
      <c r="G129" s="14"/>
      <c r="H129" s="17"/>
      <c r="I129" s="18"/>
      <c r="J129" s="13"/>
      <c r="K129" s="14"/>
      <c r="L129" s="15"/>
      <c r="M129" s="16"/>
      <c r="N129" s="13"/>
      <c r="O129" s="14"/>
      <c r="P129" s="15">
        <v>1</v>
      </c>
      <c r="Q129" s="16">
        <f t="shared" si="26"/>
        <v>7000</v>
      </c>
      <c r="R129" s="90"/>
      <c r="S129" s="89">
        <f t="shared" si="27"/>
        <v>0</v>
      </c>
      <c r="T129" s="85"/>
      <c r="U129" s="86">
        <f t="shared" si="28"/>
        <v>0</v>
      </c>
      <c r="V129" s="13"/>
      <c r="W129" s="14">
        <f t="shared" si="29"/>
        <v>0</v>
      </c>
      <c r="X129" s="85"/>
      <c r="Y129" s="91">
        <f t="shared" si="30"/>
        <v>0</v>
      </c>
      <c r="Z129" s="19"/>
      <c r="AA129" s="102">
        <f t="shared" si="31"/>
        <v>0</v>
      </c>
      <c r="AB129" s="85"/>
      <c r="AC129" s="91">
        <f t="shared" si="32"/>
        <v>0</v>
      </c>
      <c r="AD129" s="144">
        <f t="shared" si="33"/>
        <v>1</v>
      </c>
      <c r="AE129" s="14">
        <f t="shared" si="34"/>
        <v>7000</v>
      </c>
    </row>
    <row r="130" spans="1:31" ht="13.5" hidden="1" customHeight="1" x14ac:dyDescent="0.3">
      <c r="A130" s="9">
        <v>9</v>
      </c>
      <c r="B130" s="61" t="s">
        <v>245</v>
      </c>
      <c r="C130" s="153" t="s">
        <v>246</v>
      </c>
      <c r="D130" s="67" t="s">
        <v>20</v>
      </c>
      <c r="E130" s="165">
        <v>48690</v>
      </c>
      <c r="F130" s="19"/>
      <c r="G130" s="14"/>
      <c r="H130" s="17"/>
      <c r="I130" s="18"/>
      <c r="J130" s="13"/>
      <c r="K130" s="14"/>
      <c r="L130" s="15"/>
      <c r="M130" s="16"/>
      <c r="N130" s="13"/>
      <c r="O130" s="14"/>
      <c r="P130" s="15">
        <v>1</v>
      </c>
      <c r="Q130" s="16">
        <f t="shared" si="26"/>
        <v>48690</v>
      </c>
      <c r="R130" s="90"/>
      <c r="S130" s="89">
        <f t="shared" si="27"/>
        <v>0</v>
      </c>
      <c r="T130" s="85"/>
      <c r="U130" s="86">
        <f t="shared" si="28"/>
        <v>0</v>
      </c>
      <c r="V130" s="13"/>
      <c r="W130" s="14">
        <f t="shared" si="29"/>
        <v>0</v>
      </c>
      <c r="X130" s="85"/>
      <c r="Y130" s="91">
        <f t="shared" si="30"/>
        <v>0</v>
      </c>
      <c r="Z130" s="19"/>
      <c r="AA130" s="102">
        <f t="shared" si="31"/>
        <v>0</v>
      </c>
      <c r="AB130" s="85"/>
      <c r="AC130" s="91">
        <f t="shared" si="32"/>
        <v>0</v>
      </c>
      <c r="AD130" s="144">
        <f t="shared" si="33"/>
        <v>1</v>
      </c>
      <c r="AE130" s="14">
        <f t="shared" si="34"/>
        <v>48690</v>
      </c>
    </row>
    <row r="131" spans="1:31" ht="13.5" hidden="1" customHeight="1" x14ac:dyDescent="0.3">
      <c r="A131" s="9">
        <v>10</v>
      </c>
      <c r="B131" s="61" t="s">
        <v>247</v>
      </c>
      <c r="C131" s="153" t="s">
        <v>249</v>
      </c>
      <c r="D131" s="67" t="s">
        <v>20</v>
      </c>
      <c r="E131" s="165">
        <v>26810</v>
      </c>
      <c r="F131" s="19"/>
      <c r="G131" s="14"/>
      <c r="H131" s="17"/>
      <c r="I131" s="18"/>
      <c r="J131" s="13"/>
      <c r="K131" s="14"/>
      <c r="L131" s="15"/>
      <c r="M131" s="16"/>
      <c r="N131" s="13"/>
      <c r="O131" s="14"/>
      <c r="P131" s="15">
        <v>4</v>
      </c>
      <c r="Q131" s="16">
        <f t="shared" si="26"/>
        <v>107240</v>
      </c>
      <c r="R131" s="90"/>
      <c r="S131" s="89">
        <f t="shared" si="27"/>
        <v>0</v>
      </c>
      <c r="T131" s="85"/>
      <c r="U131" s="86">
        <f t="shared" si="28"/>
        <v>0</v>
      </c>
      <c r="V131" s="13"/>
      <c r="W131" s="14">
        <f t="shared" si="29"/>
        <v>0</v>
      </c>
      <c r="X131" s="85"/>
      <c r="Y131" s="91">
        <f t="shared" si="30"/>
        <v>0</v>
      </c>
      <c r="Z131" s="19"/>
      <c r="AA131" s="102">
        <f t="shared" si="31"/>
        <v>0</v>
      </c>
      <c r="AB131" s="85"/>
      <c r="AC131" s="91">
        <f t="shared" si="32"/>
        <v>0</v>
      </c>
      <c r="AD131" s="144">
        <f t="shared" si="33"/>
        <v>4</v>
      </c>
      <c r="AE131" s="14">
        <f t="shared" si="34"/>
        <v>107240</v>
      </c>
    </row>
    <row r="132" spans="1:31" ht="13.5" hidden="1" customHeight="1" x14ac:dyDescent="0.3">
      <c r="A132" s="9">
        <v>11</v>
      </c>
      <c r="B132" s="61" t="s">
        <v>248</v>
      </c>
      <c r="C132" s="153" t="s">
        <v>250</v>
      </c>
      <c r="D132" s="67" t="s">
        <v>20</v>
      </c>
      <c r="E132" s="165">
        <v>4460</v>
      </c>
      <c r="F132" s="19"/>
      <c r="G132" s="14"/>
      <c r="H132" s="17"/>
      <c r="I132" s="18"/>
      <c r="J132" s="13"/>
      <c r="K132" s="14"/>
      <c r="L132" s="15"/>
      <c r="M132" s="16"/>
      <c r="N132" s="13"/>
      <c r="O132" s="14"/>
      <c r="P132" s="15">
        <v>1</v>
      </c>
      <c r="Q132" s="16">
        <f t="shared" si="26"/>
        <v>4460</v>
      </c>
      <c r="R132" s="90"/>
      <c r="S132" s="89">
        <f t="shared" si="27"/>
        <v>0</v>
      </c>
      <c r="T132" s="85"/>
      <c r="U132" s="86">
        <f t="shared" si="28"/>
        <v>0</v>
      </c>
      <c r="V132" s="13"/>
      <c r="W132" s="14">
        <f t="shared" si="29"/>
        <v>0</v>
      </c>
      <c r="X132" s="85"/>
      <c r="Y132" s="91">
        <f t="shared" si="30"/>
        <v>0</v>
      </c>
      <c r="Z132" s="19"/>
      <c r="AA132" s="102">
        <f t="shared" si="31"/>
        <v>0</v>
      </c>
      <c r="AB132" s="85"/>
      <c r="AC132" s="91">
        <f t="shared" si="32"/>
        <v>0</v>
      </c>
      <c r="AD132" s="144">
        <f t="shared" si="33"/>
        <v>1</v>
      </c>
      <c r="AE132" s="14">
        <f t="shared" si="34"/>
        <v>4460</v>
      </c>
    </row>
    <row r="133" spans="1:31" ht="13.5" hidden="1" customHeight="1" x14ac:dyDescent="0.3">
      <c r="A133" s="9">
        <v>12</v>
      </c>
      <c r="B133" s="61" t="s">
        <v>251</v>
      </c>
      <c r="C133" s="153" t="s">
        <v>252</v>
      </c>
      <c r="D133" s="67" t="s">
        <v>171</v>
      </c>
      <c r="E133" s="165">
        <v>940</v>
      </c>
      <c r="F133" s="19"/>
      <c r="G133" s="14"/>
      <c r="H133" s="17"/>
      <c r="I133" s="18"/>
      <c r="J133" s="13"/>
      <c r="K133" s="14"/>
      <c r="L133" s="15"/>
      <c r="M133" s="16"/>
      <c r="N133" s="13"/>
      <c r="O133" s="14"/>
      <c r="P133" s="15">
        <v>5</v>
      </c>
      <c r="Q133" s="16">
        <f t="shared" si="26"/>
        <v>4700</v>
      </c>
      <c r="R133" s="90"/>
      <c r="S133" s="89">
        <f t="shared" si="27"/>
        <v>0</v>
      </c>
      <c r="T133" s="85"/>
      <c r="U133" s="86">
        <f t="shared" si="28"/>
        <v>0</v>
      </c>
      <c r="V133" s="13"/>
      <c r="W133" s="14">
        <f t="shared" si="29"/>
        <v>0</v>
      </c>
      <c r="X133" s="85"/>
      <c r="Y133" s="91">
        <f t="shared" si="30"/>
        <v>0</v>
      </c>
      <c r="Z133" s="19"/>
      <c r="AA133" s="102">
        <f t="shared" si="31"/>
        <v>0</v>
      </c>
      <c r="AB133" s="85"/>
      <c r="AC133" s="91">
        <f t="shared" si="32"/>
        <v>0</v>
      </c>
      <c r="AD133" s="144">
        <f t="shared" si="33"/>
        <v>5</v>
      </c>
      <c r="AE133" s="14">
        <f t="shared" si="34"/>
        <v>4700</v>
      </c>
    </row>
    <row r="134" spans="1:31" ht="13.5" hidden="1" customHeight="1" x14ac:dyDescent="0.3">
      <c r="A134" s="9">
        <v>13</v>
      </c>
      <c r="B134" s="61" t="s">
        <v>253</v>
      </c>
      <c r="C134" s="153" t="s">
        <v>254</v>
      </c>
      <c r="D134" s="67" t="s">
        <v>20</v>
      </c>
      <c r="E134" s="165">
        <v>990</v>
      </c>
      <c r="F134" s="19"/>
      <c r="G134" s="14"/>
      <c r="H134" s="17"/>
      <c r="I134" s="18"/>
      <c r="J134" s="13"/>
      <c r="K134" s="14"/>
      <c r="L134" s="15"/>
      <c r="M134" s="16"/>
      <c r="N134" s="13"/>
      <c r="O134" s="14"/>
      <c r="P134" s="15">
        <v>8</v>
      </c>
      <c r="Q134" s="16">
        <f t="shared" si="26"/>
        <v>7920</v>
      </c>
      <c r="R134" s="90"/>
      <c r="S134" s="89">
        <f t="shared" si="27"/>
        <v>0</v>
      </c>
      <c r="T134" s="85"/>
      <c r="U134" s="86">
        <f t="shared" si="28"/>
        <v>0</v>
      </c>
      <c r="V134" s="13"/>
      <c r="W134" s="14">
        <f t="shared" si="29"/>
        <v>0</v>
      </c>
      <c r="X134" s="85"/>
      <c r="Y134" s="91">
        <f t="shared" si="30"/>
        <v>0</v>
      </c>
      <c r="Z134" s="19"/>
      <c r="AA134" s="102">
        <f t="shared" si="31"/>
        <v>0</v>
      </c>
      <c r="AB134" s="85"/>
      <c r="AC134" s="91">
        <f t="shared" si="32"/>
        <v>0</v>
      </c>
      <c r="AD134" s="144">
        <f t="shared" si="33"/>
        <v>8</v>
      </c>
      <c r="AE134" s="14">
        <f t="shared" si="34"/>
        <v>7920</v>
      </c>
    </row>
    <row r="135" spans="1:31" ht="13.5" hidden="1" customHeight="1" x14ac:dyDescent="0.3">
      <c r="A135" s="9">
        <v>14</v>
      </c>
      <c r="B135" s="61" t="s">
        <v>219</v>
      </c>
      <c r="C135" s="153" t="s">
        <v>220</v>
      </c>
      <c r="D135" s="67" t="s">
        <v>22</v>
      </c>
      <c r="E135" s="165">
        <v>1500</v>
      </c>
      <c r="F135" s="19"/>
      <c r="G135" s="14"/>
      <c r="H135" s="17"/>
      <c r="I135" s="18"/>
      <c r="J135" s="13"/>
      <c r="K135" s="14"/>
      <c r="L135" s="15"/>
      <c r="M135" s="16"/>
      <c r="N135" s="13"/>
      <c r="O135" s="14"/>
      <c r="P135" s="15">
        <v>2</v>
      </c>
      <c r="Q135" s="16">
        <f t="shared" si="26"/>
        <v>3000</v>
      </c>
      <c r="R135" s="90"/>
      <c r="S135" s="89">
        <f t="shared" si="27"/>
        <v>0</v>
      </c>
      <c r="T135" s="85"/>
      <c r="U135" s="86">
        <f t="shared" si="28"/>
        <v>0</v>
      </c>
      <c r="V135" s="13"/>
      <c r="W135" s="14">
        <f t="shared" si="29"/>
        <v>0</v>
      </c>
      <c r="X135" s="85"/>
      <c r="Y135" s="91">
        <f t="shared" si="30"/>
        <v>0</v>
      </c>
      <c r="Z135" s="19"/>
      <c r="AA135" s="102">
        <f t="shared" si="31"/>
        <v>0</v>
      </c>
      <c r="AB135" s="85"/>
      <c r="AC135" s="91">
        <f t="shared" si="32"/>
        <v>0</v>
      </c>
      <c r="AD135" s="144">
        <f t="shared" si="33"/>
        <v>2</v>
      </c>
      <c r="AE135" s="14">
        <f t="shared" si="34"/>
        <v>3000</v>
      </c>
    </row>
    <row r="136" spans="1:31" ht="13.5" hidden="1" customHeight="1" x14ac:dyDescent="0.3">
      <c r="A136" s="9">
        <v>15</v>
      </c>
      <c r="B136" s="61" t="s">
        <v>255</v>
      </c>
      <c r="C136" s="153" t="s">
        <v>256</v>
      </c>
      <c r="D136" s="67" t="s">
        <v>20</v>
      </c>
      <c r="E136" s="165">
        <v>13760</v>
      </c>
      <c r="F136" s="19"/>
      <c r="G136" s="14"/>
      <c r="H136" s="17"/>
      <c r="I136" s="18"/>
      <c r="J136" s="13"/>
      <c r="K136" s="14"/>
      <c r="L136" s="15"/>
      <c r="M136" s="16"/>
      <c r="N136" s="13"/>
      <c r="O136" s="14"/>
      <c r="P136" s="15">
        <v>2</v>
      </c>
      <c r="Q136" s="16">
        <f t="shared" si="26"/>
        <v>27520</v>
      </c>
      <c r="R136" s="90"/>
      <c r="S136" s="89">
        <f t="shared" si="27"/>
        <v>0</v>
      </c>
      <c r="T136" s="85"/>
      <c r="U136" s="86">
        <f t="shared" si="28"/>
        <v>0</v>
      </c>
      <c r="V136" s="13"/>
      <c r="W136" s="14">
        <f t="shared" si="29"/>
        <v>0</v>
      </c>
      <c r="X136" s="85"/>
      <c r="Y136" s="91">
        <f t="shared" si="30"/>
        <v>0</v>
      </c>
      <c r="Z136" s="19"/>
      <c r="AA136" s="102">
        <f t="shared" si="31"/>
        <v>0</v>
      </c>
      <c r="AB136" s="85"/>
      <c r="AC136" s="91">
        <f t="shared" si="32"/>
        <v>0</v>
      </c>
      <c r="AD136" s="144">
        <f t="shared" si="33"/>
        <v>2</v>
      </c>
      <c r="AE136" s="14">
        <f t="shared" si="34"/>
        <v>27520</v>
      </c>
    </row>
    <row r="137" spans="1:31" ht="13.5" hidden="1" customHeight="1" x14ac:dyDescent="0.3">
      <c r="A137" s="9">
        <v>16</v>
      </c>
      <c r="B137" s="61" t="s">
        <v>257</v>
      </c>
      <c r="C137" s="153" t="s">
        <v>258</v>
      </c>
      <c r="D137" s="67" t="s">
        <v>20</v>
      </c>
      <c r="E137" s="165">
        <v>28450</v>
      </c>
      <c r="F137" s="19"/>
      <c r="G137" s="14"/>
      <c r="H137" s="17"/>
      <c r="I137" s="18"/>
      <c r="J137" s="13"/>
      <c r="K137" s="14"/>
      <c r="L137" s="15"/>
      <c r="M137" s="16"/>
      <c r="N137" s="13"/>
      <c r="O137" s="14"/>
      <c r="P137" s="15">
        <v>2</v>
      </c>
      <c r="Q137" s="16">
        <f t="shared" si="26"/>
        <v>56900</v>
      </c>
      <c r="R137" s="90"/>
      <c r="S137" s="89">
        <f t="shared" si="27"/>
        <v>0</v>
      </c>
      <c r="T137" s="85"/>
      <c r="U137" s="86">
        <f t="shared" si="28"/>
        <v>0</v>
      </c>
      <c r="V137" s="13"/>
      <c r="W137" s="14">
        <f t="shared" si="29"/>
        <v>0</v>
      </c>
      <c r="X137" s="85"/>
      <c r="Y137" s="91">
        <f t="shared" si="30"/>
        <v>0</v>
      </c>
      <c r="Z137" s="19"/>
      <c r="AA137" s="102">
        <f t="shared" si="31"/>
        <v>0</v>
      </c>
      <c r="AB137" s="85"/>
      <c r="AC137" s="91">
        <f t="shared" si="32"/>
        <v>0</v>
      </c>
      <c r="AD137" s="144">
        <f t="shared" si="33"/>
        <v>2</v>
      </c>
      <c r="AE137" s="14">
        <f t="shared" si="34"/>
        <v>56900</v>
      </c>
    </row>
    <row r="138" spans="1:31" ht="13.5" customHeight="1" x14ac:dyDescent="0.3">
      <c r="A138" s="9">
        <v>5</v>
      </c>
      <c r="B138" s="61" t="s">
        <v>259</v>
      </c>
      <c r="C138" s="153" t="s">
        <v>136</v>
      </c>
      <c r="D138" s="67" t="s">
        <v>20</v>
      </c>
      <c r="E138" s="165">
        <v>163500</v>
      </c>
      <c r="F138" s="19"/>
      <c r="G138" s="14"/>
      <c r="H138" s="17"/>
      <c r="I138" s="18"/>
      <c r="J138" s="13"/>
      <c r="K138" s="14"/>
      <c r="L138" s="15"/>
      <c r="M138" s="16"/>
      <c r="N138" s="13"/>
      <c r="O138" s="14"/>
      <c r="P138" s="15"/>
      <c r="Q138" s="16">
        <f t="shared" si="26"/>
        <v>0</v>
      </c>
      <c r="R138" s="90">
        <v>1</v>
      </c>
      <c r="S138" s="89">
        <f t="shared" si="27"/>
        <v>163500</v>
      </c>
      <c r="T138" s="85"/>
      <c r="U138" s="86">
        <f t="shared" si="28"/>
        <v>0</v>
      </c>
      <c r="V138" s="13"/>
      <c r="W138" s="14">
        <f t="shared" si="29"/>
        <v>0</v>
      </c>
      <c r="X138" s="85"/>
      <c r="Y138" s="91">
        <f t="shared" si="30"/>
        <v>0</v>
      </c>
      <c r="Z138" s="19"/>
      <c r="AA138" s="102">
        <f t="shared" si="31"/>
        <v>0</v>
      </c>
      <c r="AB138" s="85"/>
      <c r="AC138" s="91">
        <f t="shared" si="32"/>
        <v>0</v>
      </c>
      <c r="AD138" s="144">
        <f t="shared" si="33"/>
        <v>1</v>
      </c>
      <c r="AE138" s="14">
        <f t="shared" si="34"/>
        <v>163500</v>
      </c>
    </row>
    <row r="139" spans="1:31" ht="13.5" customHeight="1" x14ac:dyDescent="0.3">
      <c r="A139" s="9">
        <v>6</v>
      </c>
      <c r="B139" s="61" t="s">
        <v>197</v>
      </c>
      <c r="C139" s="153" t="s">
        <v>198</v>
      </c>
      <c r="D139" s="67" t="s">
        <v>20</v>
      </c>
      <c r="E139" s="165">
        <v>2220</v>
      </c>
      <c r="F139" s="19"/>
      <c r="G139" s="14"/>
      <c r="H139" s="17"/>
      <c r="I139" s="18"/>
      <c r="J139" s="13"/>
      <c r="K139" s="14"/>
      <c r="L139" s="15"/>
      <c r="M139" s="16"/>
      <c r="N139" s="13"/>
      <c r="O139" s="14"/>
      <c r="P139" s="15"/>
      <c r="Q139" s="16"/>
      <c r="R139" s="90">
        <v>15</v>
      </c>
      <c r="S139" s="89">
        <f t="shared" ref="S139:S157" si="36">R139*E139</f>
        <v>33300</v>
      </c>
      <c r="T139" s="85"/>
      <c r="U139" s="86">
        <f t="shared" ref="U139:U157" si="37">T139*E139</f>
        <v>0</v>
      </c>
      <c r="V139" s="13"/>
      <c r="W139" s="14">
        <f t="shared" ref="W139:W157" si="38">V139*E139</f>
        <v>0</v>
      </c>
      <c r="X139" s="85"/>
      <c r="Y139" s="91">
        <f t="shared" ref="Y139:Y157" si="39">X139*E139</f>
        <v>0</v>
      </c>
      <c r="Z139" s="19"/>
      <c r="AA139" s="102">
        <f t="shared" ref="AA139:AA157" si="40">Z139*E139</f>
        <v>0</v>
      </c>
      <c r="AB139" s="85"/>
      <c r="AC139" s="91">
        <f t="shared" ref="AC139:AC157" si="41">AB139*E139</f>
        <v>0</v>
      </c>
      <c r="AD139" s="144">
        <f t="shared" ref="AD139:AD157" si="42">F139+H139+J139+L139+N139+P139+R139+T139+V139+X139+Z139+AB139</f>
        <v>15</v>
      </c>
      <c r="AE139" s="14">
        <f t="shared" ref="AE139:AE157" si="43">G139+I139+K139+M139+O139+Q139+S139+U139+W139+Y139+AA139+AC139</f>
        <v>33300</v>
      </c>
    </row>
    <row r="140" spans="1:31" ht="13.5" customHeight="1" x14ac:dyDescent="0.3">
      <c r="A140" s="9">
        <v>7</v>
      </c>
      <c r="B140" s="61" t="s">
        <v>203</v>
      </c>
      <c r="C140" s="153" t="s">
        <v>204</v>
      </c>
      <c r="D140" s="67" t="s">
        <v>20</v>
      </c>
      <c r="E140" s="165">
        <v>3890</v>
      </c>
      <c r="F140" s="19"/>
      <c r="G140" s="14"/>
      <c r="H140" s="17"/>
      <c r="I140" s="18"/>
      <c r="J140" s="13"/>
      <c r="K140" s="14"/>
      <c r="L140" s="15"/>
      <c r="M140" s="16"/>
      <c r="N140" s="13"/>
      <c r="O140" s="14"/>
      <c r="P140" s="15"/>
      <c r="Q140" s="16"/>
      <c r="R140" s="90">
        <v>20</v>
      </c>
      <c r="S140" s="89">
        <f t="shared" si="36"/>
        <v>77800</v>
      </c>
      <c r="T140" s="85"/>
      <c r="U140" s="86">
        <f t="shared" si="37"/>
        <v>0</v>
      </c>
      <c r="V140" s="13"/>
      <c r="W140" s="14">
        <f t="shared" si="38"/>
        <v>0</v>
      </c>
      <c r="X140" s="85"/>
      <c r="Y140" s="91">
        <f t="shared" si="39"/>
        <v>0</v>
      </c>
      <c r="Z140" s="19"/>
      <c r="AA140" s="102">
        <f t="shared" si="40"/>
        <v>0</v>
      </c>
      <c r="AB140" s="85"/>
      <c r="AC140" s="91">
        <f t="shared" si="41"/>
        <v>0</v>
      </c>
      <c r="AD140" s="144">
        <f t="shared" si="42"/>
        <v>20</v>
      </c>
      <c r="AE140" s="14">
        <f t="shared" si="43"/>
        <v>77800</v>
      </c>
    </row>
    <row r="141" spans="1:31" ht="13.5" customHeight="1" x14ac:dyDescent="0.3">
      <c r="A141" s="9">
        <v>8</v>
      </c>
      <c r="B141" s="61" t="s">
        <v>260</v>
      </c>
      <c r="C141" s="153" t="s">
        <v>264</v>
      </c>
      <c r="D141" s="67" t="s">
        <v>20</v>
      </c>
      <c r="E141" s="165">
        <v>1950</v>
      </c>
      <c r="F141" s="19"/>
      <c r="G141" s="14"/>
      <c r="H141" s="17"/>
      <c r="I141" s="18"/>
      <c r="J141" s="13"/>
      <c r="K141" s="14"/>
      <c r="L141" s="15"/>
      <c r="M141" s="16"/>
      <c r="N141" s="13"/>
      <c r="O141" s="14"/>
      <c r="P141" s="15"/>
      <c r="Q141" s="16"/>
      <c r="R141" s="90">
        <v>2</v>
      </c>
      <c r="S141" s="89">
        <f t="shared" si="36"/>
        <v>3900</v>
      </c>
      <c r="T141" s="85"/>
      <c r="U141" s="86">
        <f t="shared" si="37"/>
        <v>0</v>
      </c>
      <c r="V141" s="13"/>
      <c r="W141" s="14">
        <f t="shared" si="38"/>
        <v>0</v>
      </c>
      <c r="X141" s="85"/>
      <c r="Y141" s="91">
        <f t="shared" si="39"/>
        <v>0</v>
      </c>
      <c r="Z141" s="19"/>
      <c r="AA141" s="102">
        <f t="shared" si="40"/>
        <v>0</v>
      </c>
      <c r="AB141" s="85"/>
      <c r="AC141" s="91">
        <f t="shared" si="41"/>
        <v>0</v>
      </c>
      <c r="AD141" s="144">
        <f t="shared" si="42"/>
        <v>2</v>
      </c>
      <c r="AE141" s="14">
        <f t="shared" si="43"/>
        <v>3900</v>
      </c>
    </row>
    <row r="142" spans="1:31" ht="13.5" customHeight="1" x14ac:dyDescent="0.3">
      <c r="A142" s="9">
        <v>9</v>
      </c>
      <c r="B142" s="61" t="s">
        <v>261</v>
      </c>
      <c r="C142" s="153" t="s">
        <v>265</v>
      </c>
      <c r="D142" s="67" t="s">
        <v>20</v>
      </c>
      <c r="E142" s="165">
        <v>37500</v>
      </c>
      <c r="F142" s="19"/>
      <c r="G142" s="14"/>
      <c r="H142" s="17"/>
      <c r="I142" s="18"/>
      <c r="J142" s="13"/>
      <c r="K142" s="14"/>
      <c r="L142" s="15"/>
      <c r="M142" s="16"/>
      <c r="N142" s="13"/>
      <c r="O142" s="14"/>
      <c r="P142" s="15"/>
      <c r="Q142" s="16"/>
      <c r="R142" s="90">
        <v>2</v>
      </c>
      <c r="S142" s="89">
        <f t="shared" si="36"/>
        <v>75000</v>
      </c>
      <c r="T142" s="85"/>
      <c r="U142" s="86">
        <f t="shared" si="37"/>
        <v>0</v>
      </c>
      <c r="V142" s="13"/>
      <c r="W142" s="14">
        <f t="shared" si="38"/>
        <v>0</v>
      </c>
      <c r="X142" s="85"/>
      <c r="Y142" s="91">
        <f t="shared" si="39"/>
        <v>0</v>
      </c>
      <c r="Z142" s="19"/>
      <c r="AA142" s="102">
        <f t="shared" si="40"/>
        <v>0</v>
      </c>
      <c r="AB142" s="85"/>
      <c r="AC142" s="91">
        <f t="shared" si="41"/>
        <v>0</v>
      </c>
      <c r="AD142" s="144">
        <f t="shared" si="42"/>
        <v>2</v>
      </c>
      <c r="AE142" s="14">
        <f t="shared" si="43"/>
        <v>75000</v>
      </c>
    </row>
    <row r="143" spans="1:31" ht="13.5" customHeight="1" x14ac:dyDescent="0.3">
      <c r="A143" s="9">
        <v>10</v>
      </c>
      <c r="B143" s="61" t="s">
        <v>262</v>
      </c>
      <c r="C143" s="153" t="s">
        <v>266</v>
      </c>
      <c r="D143" s="67" t="s">
        <v>20</v>
      </c>
      <c r="E143" s="165">
        <v>22220</v>
      </c>
      <c r="F143" s="19"/>
      <c r="G143" s="14"/>
      <c r="H143" s="17"/>
      <c r="I143" s="18"/>
      <c r="J143" s="13"/>
      <c r="K143" s="14"/>
      <c r="L143" s="15"/>
      <c r="M143" s="16"/>
      <c r="N143" s="13"/>
      <c r="O143" s="14"/>
      <c r="P143" s="15"/>
      <c r="Q143" s="16"/>
      <c r="R143" s="90">
        <v>2</v>
      </c>
      <c r="S143" s="89">
        <f t="shared" si="36"/>
        <v>44440</v>
      </c>
      <c r="T143" s="85"/>
      <c r="U143" s="86">
        <f t="shared" si="37"/>
        <v>0</v>
      </c>
      <c r="V143" s="13"/>
      <c r="W143" s="14">
        <f t="shared" si="38"/>
        <v>0</v>
      </c>
      <c r="X143" s="85"/>
      <c r="Y143" s="91">
        <f t="shared" si="39"/>
        <v>0</v>
      </c>
      <c r="Z143" s="19"/>
      <c r="AA143" s="102">
        <f t="shared" si="40"/>
        <v>0</v>
      </c>
      <c r="AB143" s="85"/>
      <c r="AC143" s="91">
        <f t="shared" si="41"/>
        <v>0</v>
      </c>
      <c r="AD143" s="144">
        <f t="shared" si="42"/>
        <v>2</v>
      </c>
      <c r="AE143" s="14">
        <f t="shared" si="43"/>
        <v>44440</v>
      </c>
    </row>
    <row r="144" spans="1:31" ht="13.5" customHeight="1" x14ac:dyDescent="0.3">
      <c r="A144" s="9">
        <v>11</v>
      </c>
      <c r="B144" s="61" t="s">
        <v>263</v>
      </c>
      <c r="C144" s="153" t="s">
        <v>267</v>
      </c>
      <c r="D144" s="67" t="s">
        <v>20</v>
      </c>
      <c r="E144" s="165">
        <v>13200</v>
      </c>
      <c r="F144" s="19"/>
      <c r="G144" s="14"/>
      <c r="H144" s="17"/>
      <c r="I144" s="18"/>
      <c r="J144" s="13"/>
      <c r="K144" s="14"/>
      <c r="L144" s="15"/>
      <c r="M144" s="16"/>
      <c r="N144" s="13"/>
      <c r="O144" s="14"/>
      <c r="P144" s="15"/>
      <c r="Q144" s="16"/>
      <c r="R144" s="90">
        <v>2</v>
      </c>
      <c r="S144" s="89">
        <f t="shared" si="36"/>
        <v>26400</v>
      </c>
      <c r="T144" s="85"/>
      <c r="U144" s="86">
        <f t="shared" si="37"/>
        <v>0</v>
      </c>
      <c r="V144" s="13"/>
      <c r="W144" s="14">
        <f t="shared" si="38"/>
        <v>0</v>
      </c>
      <c r="X144" s="85"/>
      <c r="Y144" s="91">
        <f t="shared" si="39"/>
        <v>0</v>
      </c>
      <c r="Z144" s="19"/>
      <c r="AA144" s="102">
        <f t="shared" si="40"/>
        <v>0</v>
      </c>
      <c r="AB144" s="85"/>
      <c r="AC144" s="91">
        <f t="shared" si="41"/>
        <v>0</v>
      </c>
      <c r="AD144" s="144">
        <f t="shared" si="42"/>
        <v>2</v>
      </c>
      <c r="AE144" s="14">
        <f t="shared" si="43"/>
        <v>26400</v>
      </c>
    </row>
    <row r="145" spans="1:31" ht="13.5" customHeight="1" x14ac:dyDescent="0.3">
      <c r="A145" s="9">
        <v>12</v>
      </c>
      <c r="B145" s="61" t="s">
        <v>268</v>
      </c>
      <c r="C145" s="153" t="s">
        <v>269</v>
      </c>
      <c r="D145" s="67" t="s">
        <v>22</v>
      </c>
      <c r="E145" s="165">
        <v>64170</v>
      </c>
      <c r="F145" s="19"/>
      <c r="G145" s="14"/>
      <c r="H145" s="17"/>
      <c r="I145" s="18"/>
      <c r="J145" s="13"/>
      <c r="K145" s="14"/>
      <c r="L145" s="15"/>
      <c r="M145" s="16"/>
      <c r="N145" s="13"/>
      <c r="O145" s="14"/>
      <c r="P145" s="15"/>
      <c r="Q145" s="16"/>
      <c r="R145" s="90">
        <v>1</v>
      </c>
      <c r="S145" s="89">
        <f t="shared" si="36"/>
        <v>64170</v>
      </c>
      <c r="T145" s="85"/>
      <c r="U145" s="86">
        <f t="shared" si="37"/>
        <v>0</v>
      </c>
      <c r="V145" s="13"/>
      <c r="W145" s="14">
        <f t="shared" si="38"/>
        <v>0</v>
      </c>
      <c r="X145" s="85"/>
      <c r="Y145" s="91">
        <f t="shared" si="39"/>
        <v>0</v>
      </c>
      <c r="Z145" s="19"/>
      <c r="AA145" s="102">
        <f t="shared" si="40"/>
        <v>0</v>
      </c>
      <c r="AB145" s="85"/>
      <c r="AC145" s="91">
        <f t="shared" si="41"/>
        <v>0</v>
      </c>
      <c r="AD145" s="144">
        <f t="shared" si="42"/>
        <v>1</v>
      </c>
      <c r="AE145" s="14">
        <f t="shared" si="43"/>
        <v>64170</v>
      </c>
    </row>
    <row r="146" spans="1:31" ht="13.5" customHeight="1" x14ac:dyDescent="0.3">
      <c r="A146" s="9">
        <v>13</v>
      </c>
      <c r="B146" s="61" t="s">
        <v>270</v>
      </c>
      <c r="C146" s="153" t="s">
        <v>271</v>
      </c>
      <c r="D146" s="67" t="s">
        <v>22</v>
      </c>
      <c r="E146" s="165">
        <v>10460</v>
      </c>
      <c r="F146" s="19"/>
      <c r="G146" s="14"/>
      <c r="H146" s="17"/>
      <c r="I146" s="18"/>
      <c r="J146" s="13"/>
      <c r="K146" s="14"/>
      <c r="L146" s="15"/>
      <c r="M146" s="16"/>
      <c r="N146" s="13"/>
      <c r="O146" s="14"/>
      <c r="P146" s="15"/>
      <c r="Q146" s="16"/>
      <c r="R146" s="90">
        <v>1</v>
      </c>
      <c r="S146" s="89">
        <f t="shared" si="36"/>
        <v>10460</v>
      </c>
      <c r="T146" s="85"/>
      <c r="U146" s="86">
        <f t="shared" si="37"/>
        <v>0</v>
      </c>
      <c r="V146" s="13"/>
      <c r="W146" s="14">
        <f t="shared" si="38"/>
        <v>0</v>
      </c>
      <c r="X146" s="85"/>
      <c r="Y146" s="91">
        <f t="shared" si="39"/>
        <v>0</v>
      </c>
      <c r="Z146" s="19"/>
      <c r="AA146" s="102">
        <f t="shared" si="40"/>
        <v>0</v>
      </c>
      <c r="AB146" s="85"/>
      <c r="AC146" s="91">
        <f t="shared" si="41"/>
        <v>0</v>
      </c>
      <c r="AD146" s="144">
        <f t="shared" si="42"/>
        <v>1</v>
      </c>
      <c r="AE146" s="14">
        <f t="shared" si="43"/>
        <v>10460</v>
      </c>
    </row>
    <row r="147" spans="1:31" ht="13.5" customHeight="1" x14ac:dyDescent="0.3">
      <c r="A147" s="9">
        <v>14</v>
      </c>
      <c r="B147" s="61" t="s">
        <v>253</v>
      </c>
      <c r="C147" s="153" t="s">
        <v>254</v>
      </c>
      <c r="D147" s="67" t="s">
        <v>20</v>
      </c>
      <c r="E147" s="165">
        <v>990</v>
      </c>
      <c r="F147" s="19"/>
      <c r="G147" s="14"/>
      <c r="H147" s="17"/>
      <c r="I147" s="18"/>
      <c r="J147" s="13"/>
      <c r="K147" s="14"/>
      <c r="L147" s="15"/>
      <c r="M147" s="16"/>
      <c r="N147" s="13"/>
      <c r="O147" s="14"/>
      <c r="P147" s="15"/>
      <c r="Q147" s="16"/>
      <c r="R147" s="90">
        <v>8</v>
      </c>
      <c r="S147" s="89">
        <f t="shared" si="36"/>
        <v>7920</v>
      </c>
      <c r="T147" s="85"/>
      <c r="U147" s="86">
        <f t="shared" si="37"/>
        <v>0</v>
      </c>
      <c r="V147" s="13"/>
      <c r="W147" s="14">
        <f t="shared" si="38"/>
        <v>0</v>
      </c>
      <c r="X147" s="85"/>
      <c r="Y147" s="91">
        <f t="shared" si="39"/>
        <v>0</v>
      </c>
      <c r="Z147" s="19"/>
      <c r="AA147" s="102">
        <f t="shared" si="40"/>
        <v>0</v>
      </c>
      <c r="AB147" s="85"/>
      <c r="AC147" s="91">
        <f t="shared" si="41"/>
        <v>0</v>
      </c>
      <c r="AD147" s="144">
        <f t="shared" si="42"/>
        <v>8</v>
      </c>
      <c r="AE147" s="14">
        <f t="shared" si="43"/>
        <v>7920</v>
      </c>
    </row>
    <row r="148" spans="1:31" ht="13.5" customHeight="1" x14ac:dyDescent="0.3">
      <c r="A148" s="9">
        <v>15</v>
      </c>
      <c r="B148" s="61" t="s">
        <v>272</v>
      </c>
      <c r="C148" s="153" t="s">
        <v>273</v>
      </c>
      <c r="D148" s="67" t="s">
        <v>20</v>
      </c>
      <c r="E148" s="165">
        <v>1940</v>
      </c>
      <c r="F148" s="19"/>
      <c r="G148" s="14"/>
      <c r="H148" s="17"/>
      <c r="I148" s="18"/>
      <c r="J148" s="13"/>
      <c r="K148" s="14"/>
      <c r="L148" s="15"/>
      <c r="M148" s="16"/>
      <c r="N148" s="13"/>
      <c r="O148" s="14"/>
      <c r="P148" s="15"/>
      <c r="Q148" s="16"/>
      <c r="R148" s="90">
        <v>10</v>
      </c>
      <c r="S148" s="89">
        <f t="shared" si="36"/>
        <v>19400</v>
      </c>
      <c r="T148" s="85"/>
      <c r="U148" s="86">
        <f t="shared" si="37"/>
        <v>0</v>
      </c>
      <c r="V148" s="13"/>
      <c r="W148" s="14">
        <f t="shared" si="38"/>
        <v>0</v>
      </c>
      <c r="X148" s="85"/>
      <c r="Y148" s="91">
        <f t="shared" si="39"/>
        <v>0</v>
      </c>
      <c r="Z148" s="19"/>
      <c r="AA148" s="102">
        <f t="shared" si="40"/>
        <v>0</v>
      </c>
      <c r="AB148" s="85"/>
      <c r="AC148" s="91">
        <f t="shared" si="41"/>
        <v>0</v>
      </c>
      <c r="AD148" s="144">
        <f t="shared" si="42"/>
        <v>10</v>
      </c>
      <c r="AE148" s="14">
        <f t="shared" si="43"/>
        <v>19400</v>
      </c>
    </row>
    <row r="149" spans="1:31" ht="13.5" customHeight="1" x14ac:dyDescent="0.3">
      <c r="A149" s="9">
        <v>16</v>
      </c>
      <c r="B149" s="61" t="s">
        <v>274</v>
      </c>
      <c r="C149" s="153" t="s">
        <v>275</v>
      </c>
      <c r="D149" s="67" t="s">
        <v>20</v>
      </c>
      <c r="E149" s="165">
        <v>450</v>
      </c>
      <c r="F149" s="19"/>
      <c r="G149" s="14"/>
      <c r="H149" s="17"/>
      <c r="I149" s="18"/>
      <c r="J149" s="13"/>
      <c r="K149" s="14"/>
      <c r="L149" s="15"/>
      <c r="M149" s="16"/>
      <c r="N149" s="13"/>
      <c r="O149" s="14"/>
      <c r="P149" s="15"/>
      <c r="Q149" s="16"/>
      <c r="R149" s="90">
        <v>10</v>
      </c>
      <c r="S149" s="89">
        <f t="shared" si="36"/>
        <v>4500</v>
      </c>
      <c r="T149" s="85"/>
      <c r="U149" s="86">
        <f t="shared" si="37"/>
        <v>0</v>
      </c>
      <c r="V149" s="13"/>
      <c r="W149" s="14">
        <f t="shared" si="38"/>
        <v>0</v>
      </c>
      <c r="X149" s="85"/>
      <c r="Y149" s="91">
        <f t="shared" si="39"/>
        <v>0</v>
      </c>
      <c r="Z149" s="19"/>
      <c r="AA149" s="102">
        <f t="shared" si="40"/>
        <v>0</v>
      </c>
      <c r="AB149" s="85"/>
      <c r="AC149" s="91">
        <f t="shared" si="41"/>
        <v>0</v>
      </c>
      <c r="AD149" s="144">
        <f t="shared" si="42"/>
        <v>10</v>
      </c>
      <c r="AE149" s="14">
        <f t="shared" si="43"/>
        <v>4500</v>
      </c>
    </row>
    <row r="150" spans="1:31" ht="13.5" customHeight="1" x14ac:dyDescent="0.3">
      <c r="A150" s="9">
        <v>17</v>
      </c>
      <c r="B150" s="61" t="s">
        <v>159</v>
      </c>
      <c r="C150" s="153" t="s">
        <v>160</v>
      </c>
      <c r="D150" s="67" t="s">
        <v>20</v>
      </c>
      <c r="E150" s="165">
        <v>17080</v>
      </c>
      <c r="F150" s="19"/>
      <c r="G150" s="14"/>
      <c r="H150" s="17"/>
      <c r="I150" s="18"/>
      <c r="J150" s="13"/>
      <c r="K150" s="14"/>
      <c r="L150" s="15"/>
      <c r="M150" s="16"/>
      <c r="N150" s="13"/>
      <c r="O150" s="14"/>
      <c r="P150" s="15"/>
      <c r="Q150" s="16"/>
      <c r="R150" s="90">
        <v>2</v>
      </c>
      <c r="S150" s="89">
        <f t="shared" si="36"/>
        <v>34160</v>
      </c>
      <c r="T150" s="85"/>
      <c r="U150" s="86">
        <f t="shared" si="37"/>
        <v>0</v>
      </c>
      <c r="V150" s="13"/>
      <c r="W150" s="14">
        <f t="shared" si="38"/>
        <v>0</v>
      </c>
      <c r="X150" s="85"/>
      <c r="Y150" s="91">
        <f t="shared" si="39"/>
        <v>0</v>
      </c>
      <c r="Z150" s="19"/>
      <c r="AA150" s="102">
        <f t="shared" si="40"/>
        <v>0</v>
      </c>
      <c r="AB150" s="85"/>
      <c r="AC150" s="91">
        <f t="shared" si="41"/>
        <v>0</v>
      </c>
      <c r="AD150" s="144">
        <f t="shared" si="42"/>
        <v>2</v>
      </c>
      <c r="AE150" s="14">
        <f t="shared" si="43"/>
        <v>34160</v>
      </c>
    </row>
    <row r="151" spans="1:31" ht="13.5" customHeight="1" thickBot="1" x14ac:dyDescent="0.35">
      <c r="A151" s="9">
        <v>18</v>
      </c>
      <c r="B151" s="61" t="s">
        <v>276</v>
      </c>
      <c r="C151" s="153" t="s">
        <v>277</v>
      </c>
      <c r="D151" s="67" t="s">
        <v>20</v>
      </c>
      <c r="E151" s="165">
        <v>7500</v>
      </c>
      <c r="F151" s="19"/>
      <c r="G151" s="14"/>
      <c r="H151" s="17"/>
      <c r="I151" s="18"/>
      <c r="J151" s="13"/>
      <c r="K151" s="14"/>
      <c r="L151" s="15"/>
      <c r="M151" s="16"/>
      <c r="N151" s="13"/>
      <c r="O151" s="14"/>
      <c r="P151" s="15"/>
      <c r="Q151" s="16">
        <f t="shared" si="26"/>
        <v>0</v>
      </c>
      <c r="R151" s="90">
        <v>3</v>
      </c>
      <c r="S151" s="89">
        <f t="shared" si="36"/>
        <v>22500</v>
      </c>
      <c r="T151" s="85"/>
      <c r="U151" s="86">
        <f t="shared" si="37"/>
        <v>0</v>
      </c>
      <c r="V151" s="13"/>
      <c r="W151" s="14">
        <f t="shared" si="38"/>
        <v>0</v>
      </c>
      <c r="X151" s="85"/>
      <c r="Y151" s="91">
        <f t="shared" si="39"/>
        <v>0</v>
      </c>
      <c r="Z151" s="19"/>
      <c r="AA151" s="102">
        <f t="shared" si="40"/>
        <v>0</v>
      </c>
      <c r="AB151" s="85"/>
      <c r="AC151" s="91">
        <f t="shared" si="41"/>
        <v>0</v>
      </c>
      <c r="AD151" s="144">
        <f t="shared" si="42"/>
        <v>3</v>
      </c>
      <c r="AE151" s="14">
        <f t="shared" si="43"/>
        <v>22500</v>
      </c>
    </row>
    <row r="152" spans="1:31" ht="13.5" hidden="1" customHeight="1" x14ac:dyDescent="0.3">
      <c r="A152" s="9">
        <v>19</v>
      </c>
      <c r="B152" s="61"/>
      <c r="C152" s="153"/>
      <c r="D152" s="67"/>
      <c r="E152" s="165"/>
      <c r="F152" s="19"/>
      <c r="G152" s="14"/>
      <c r="H152" s="17"/>
      <c r="I152" s="18"/>
      <c r="J152" s="13"/>
      <c r="K152" s="14"/>
      <c r="L152" s="15"/>
      <c r="M152" s="16"/>
      <c r="N152" s="13"/>
      <c r="O152" s="14"/>
      <c r="P152" s="15"/>
      <c r="Q152" s="16">
        <f t="shared" si="26"/>
        <v>0</v>
      </c>
      <c r="R152" s="90"/>
      <c r="S152" s="89">
        <f t="shared" si="36"/>
        <v>0</v>
      </c>
      <c r="T152" s="85"/>
      <c r="U152" s="86">
        <f t="shared" si="37"/>
        <v>0</v>
      </c>
      <c r="V152" s="13"/>
      <c r="W152" s="14">
        <f t="shared" si="38"/>
        <v>0</v>
      </c>
      <c r="X152" s="85"/>
      <c r="Y152" s="91">
        <f t="shared" si="39"/>
        <v>0</v>
      </c>
      <c r="Z152" s="19"/>
      <c r="AA152" s="102">
        <f t="shared" si="40"/>
        <v>0</v>
      </c>
      <c r="AB152" s="85"/>
      <c r="AC152" s="91">
        <f t="shared" si="41"/>
        <v>0</v>
      </c>
      <c r="AD152" s="144">
        <f t="shared" si="42"/>
        <v>0</v>
      </c>
      <c r="AE152" s="14">
        <f t="shared" si="43"/>
        <v>0</v>
      </c>
    </row>
    <row r="153" spans="1:31" ht="13.5" hidden="1" customHeight="1" x14ac:dyDescent="0.3">
      <c r="A153" s="9">
        <v>20</v>
      </c>
      <c r="B153" s="61"/>
      <c r="C153" s="153"/>
      <c r="D153" s="67"/>
      <c r="E153" s="165"/>
      <c r="F153" s="19"/>
      <c r="G153" s="14"/>
      <c r="H153" s="17"/>
      <c r="I153" s="18"/>
      <c r="J153" s="13"/>
      <c r="K153" s="14"/>
      <c r="L153" s="15"/>
      <c r="M153" s="16"/>
      <c r="N153" s="13"/>
      <c r="O153" s="14"/>
      <c r="P153" s="15"/>
      <c r="Q153" s="16">
        <f t="shared" si="26"/>
        <v>0</v>
      </c>
      <c r="R153" s="90"/>
      <c r="S153" s="89">
        <f t="shared" si="36"/>
        <v>0</v>
      </c>
      <c r="T153" s="85"/>
      <c r="U153" s="86">
        <f t="shared" si="37"/>
        <v>0</v>
      </c>
      <c r="V153" s="13"/>
      <c r="W153" s="14">
        <f t="shared" si="38"/>
        <v>0</v>
      </c>
      <c r="X153" s="85"/>
      <c r="Y153" s="91">
        <f t="shared" si="39"/>
        <v>0</v>
      </c>
      <c r="Z153" s="19"/>
      <c r="AA153" s="102">
        <f t="shared" si="40"/>
        <v>0</v>
      </c>
      <c r="AB153" s="85"/>
      <c r="AC153" s="91">
        <f t="shared" si="41"/>
        <v>0</v>
      </c>
      <c r="AD153" s="144">
        <f t="shared" si="42"/>
        <v>0</v>
      </c>
      <c r="AE153" s="14">
        <f t="shared" si="43"/>
        <v>0</v>
      </c>
    </row>
    <row r="154" spans="1:31" ht="13.5" hidden="1" customHeight="1" x14ac:dyDescent="0.3">
      <c r="A154" s="9">
        <v>21</v>
      </c>
      <c r="B154" s="61"/>
      <c r="C154" s="153"/>
      <c r="D154" s="67"/>
      <c r="E154" s="165"/>
      <c r="F154" s="19"/>
      <c r="G154" s="14"/>
      <c r="H154" s="17"/>
      <c r="I154" s="18"/>
      <c r="J154" s="13"/>
      <c r="K154" s="14"/>
      <c r="L154" s="15"/>
      <c r="M154" s="16"/>
      <c r="N154" s="13"/>
      <c r="O154" s="14"/>
      <c r="P154" s="15"/>
      <c r="Q154" s="16">
        <f t="shared" si="26"/>
        <v>0</v>
      </c>
      <c r="R154" s="90"/>
      <c r="S154" s="89">
        <f t="shared" si="36"/>
        <v>0</v>
      </c>
      <c r="T154" s="85"/>
      <c r="U154" s="86">
        <f t="shared" si="37"/>
        <v>0</v>
      </c>
      <c r="V154" s="13"/>
      <c r="W154" s="14">
        <f t="shared" si="38"/>
        <v>0</v>
      </c>
      <c r="X154" s="85"/>
      <c r="Y154" s="91">
        <f t="shared" si="39"/>
        <v>0</v>
      </c>
      <c r="Z154" s="19"/>
      <c r="AA154" s="102">
        <f t="shared" si="40"/>
        <v>0</v>
      </c>
      <c r="AB154" s="85"/>
      <c r="AC154" s="91">
        <f t="shared" si="41"/>
        <v>0</v>
      </c>
      <c r="AD154" s="144">
        <f t="shared" si="42"/>
        <v>0</v>
      </c>
      <c r="AE154" s="14">
        <f t="shared" si="43"/>
        <v>0</v>
      </c>
    </row>
    <row r="155" spans="1:31" ht="13.5" hidden="1" customHeight="1" x14ac:dyDescent="0.3">
      <c r="A155" s="9">
        <v>22</v>
      </c>
      <c r="B155" s="61"/>
      <c r="C155" s="153"/>
      <c r="D155" s="67"/>
      <c r="E155" s="165"/>
      <c r="F155" s="19"/>
      <c r="G155" s="14"/>
      <c r="H155" s="17"/>
      <c r="I155" s="18"/>
      <c r="J155" s="13"/>
      <c r="K155" s="14"/>
      <c r="L155" s="15"/>
      <c r="M155" s="16"/>
      <c r="N155" s="13"/>
      <c r="O155" s="14"/>
      <c r="P155" s="15"/>
      <c r="Q155" s="16">
        <f t="shared" si="26"/>
        <v>0</v>
      </c>
      <c r="R155" s="90"/>
      <c r="S155" s="89">
        <f t="shared" si="36"/>
        <v>0</v>
      </c>
      <c r="T155" s="85"/>
      <c r="U155" s="86">
        <f t="shared" si="37"/>
        <v>0</v>
      </c>
      <c r="V155" s="13"/>
      <c r="W155" s="14">
        <f t="shared" si="38"/>
        <v>0</v>
      </c>
      <c r="X155" s="85"/>
      <c r="Y155" s="91">
        <f t="shared" si="39"/>
        <v>0</v>
      </c>
      <c r="Z155" s="19"/>
      <c r="AA155" s="102">
        <f t="shared" si="40"/>
        <v>0</v>
      </c>
      <c r="AB155" s="85"/>
      <c r="AC155" s="91">
        <f t="shared" si="41"/>
        <v>0</v>
      </c>
      <c r="AD155" s="144">
        <f t="shared" si="42"/>
        <v>0</v>
      </c>
      <c r="AE155" s="14">
        <f t="shared" si="43"/>
        <v>0</v>
      </c>
    </row>
    <row r="156" spans="1:31" ht="13.5" hidden="1" customHeight="1" x14ac:dyDescent="0.3">
      <c r="A156" s="9">
        <v>23</v>
      </c>
      <c r="B156" s="61"/>
      <c r="C156" s="153"/>
      <c r="D156" s="67"/>
      <c r="E156" s="165"/>
      <c r="F156" s="19"/>
      <c r="G156" s="14"/>
      <c r="H156" s="17"/>
      <c r="I156" s="18"/>
      <c r="J156" s="13"/>
      <c r="K156" s="14"/>
      <c r="L156" s="15"/>
      <c r="M156" s="16"/>
      <c r="N156" s="13"/>
      <c r="O156" s="14">
        <f t="shared" si="35"/>
        <v>0</v>
      </c>
      <c r="P156" s="15"/>
      <c r="Q156" s="16">
        <f t="shared" si="26"/>
        <v>0</v>
      </c>
      <c r="R156" s="90"/>
      <c r="S156" s="89">
        <f t="shared" si="36"/>
        <v>0</v>
      </c>
      <c r="T156" s="85"/>
      <c r="U156" s="86">
        <f t="shared" si="37"/>
        <v>0</v>
      </c>
      <c r="V156" s="13"/>
      <c r="W156" s="14">
        <f t="shared" si="38"/>
        <v>0</v>
      </c>
      <c r="X156" s="85"/>
      <c r="Y156" s="91">
        <f t="shared" si="39"/>
        <v>0</v>
      </c>
      <c r="Z156" s="19"/>
      <c r="AA156" s="102">
        <f t="shared" si="40"/>
        <v>0</v>
      </c>
      <c r="AB156" s="85"/>
      <c r="AC156" s="91">
        <f t="shared" si="41"/>
        <v>0</v>
      </c>
      <c r="AD156" s="144">
        <f t="shared" si="42"/>
        <v>0</v>
      </c>
      <c r="AE156" s="14">
        <f t="shared" si="43"/>
        <v>0</v>
      </c>
    </row>
    <row r="157" spans="1:31" ht="13.5" hidden="1" customHeight="1" x14ac:dyDescent="0.3">
      <c r="A157" s="9">
        <v>24</v>
      </c>
      <c r="B157" s="61"/>
      <c r="C157" s="153"/>
      <c r="D157" s="67"/>
      <c r="E157" s="165"/>
      <c r="F157" s="19"/>
      <c r="G157" s="14"/>
      <c r="H157" s="17"/>
      <c r="I157" s="18"/>
      <c r="J157" s="13"/>
      <c r="K157" s="14"/>
      <c r="L157" s="15"/>
      <c r="M157" s="16"/>
      <c r="N157" s="13"/>
      <c r="O157" s="14">
        <f t="shared" si="35"/>
        <v>0</v>
      </c>
      <c r="P157" s="15"/>
      <c r="Q157" s="16">
        <f t="shared" si="26"/>
        <v>0</v>
      </c>
      <c r="R157" s="90"/>
      <c r="S157" s="89">
        <f t="shared" si="36"/>
        <v>0</v>
      </c>
      <c r="T157" s="85"/>
      <c r="U157" s="86">
        <f t="shared" si="37"/>
        <v>0</v>
      </c>
      <c r="V157" s="13"/>
      <c r="W157" s="14">
        <f t="shared" si="38"/>
        <v>0</v>
      </c>
      <c r="X157" s="85"/>
      <c r="Y157" s="91">
        <f t="shared" si="39"/>
        <v>0</v>
      </c>
      <c r="Z157" s="19"/>
      <c r="AA157" s="102">
        <f t="shared" si="40"/>
        <v>0</v>
      </c>
      <c r="AB157" s="85"/>
      <c r="AC157" s="91">
        <f t="shared" si="41"/>
        <v>0</v>
      </c>
      <c r="AD157" s="144">
        <f t="shared" si="42"/>
        <v>0</v>
      </c>
      <c r="AE157" s="14">
        <f t="shared" si="43"/>
        <v>0</v>
      </c>
    </row>
    <row r="158" spans="1:31" ht="13.5" hidden="1" customHeight="1" x14ac:dyDescent="0.3">
      <c r="A158" s="9">
        <v>25</v>
      </c>
      <c r="B158" s="61"/>
      <c r="C158" s="153"/>
      <c r="D158" s="67"/>
      <c r="E158" s="165"/>
      <c r="F158" s="19"/>
      <c r="G158" s="14">
        <f t="shared" si="1"/>
        <v>0</v>
      </c>
      <c r="H158" s="17"/>
      <c r="I158" s="18">
        <f t="shared" si="3"/>
        <v>0</v>
      </c>
      <c r="J158" s="13"/>
      <c r="K158" s="14">
        <f t="shared" ref="K158:K159" si="44">J158*E158</f>
        <v>0</v>
      </c>
      <c r="L158" s="15"/>
      <c r="M158" s="16">
        <f t="shared" ref="M158:M159" si="45">L158*E158</f>
        <v>0</v>
      </c>
      <c r="N158" s="13"/>
      <c r="O158" s="14">
        <f t="shared" si="35"/>
        <v>0</v>
      </c>
      <c r="P158" s="15"/>
      <c r="Q158" s="16">
        <f t="shared" si="26"/>
        <v>0</v>
      </c>
      <c r="R158" s="90"/>
      <c r="S158" s="89">
        <f t="shared" si="27"/>
        <v>0</v>
      </c>
      <c r="T158" s="85"/>
      <c r="U158" s="86">
        <f t="shared" si="28"/>
        <v>0</v>
      </c>
      <c r="V158" s="13"/>
      <c r="W158" s="14">
        <f t="shared" si="29"/>
        <v>0</v>
      </c>
      <c r="X158" s="85"/>
      <c r="Y158" s="91">
        <f t="shared" si="30"/>
        <v>0</v>
      </c>
      <c r="Z158" s="19"/>
      <c r="AA158" s="102">
        <f t="shared" si="31"/>
        <v>0</v>
      </c>
      <c r="AB158" s="85"/>
      <c r="AC158" s="91">
        <f t="shared" si="32"/>
        <v>0</v>
      </c>
      <c r="AD158" s="144">
        <f t="shared" si="33"/>
        <v>0</v>
      </c>
      <c r="AE158" s="14">
        <f t="shared" si="34"/>
        <v>0</v>
      </c>
    </row>
    <row r="159" spans="1:31" ht="13.5" hidden="1" customHeight="1" thickBot="1" x14ac:dyDescent="0.35">
      <c r="A159" s="9">
        <v>32</v>
      </c>
      <c r="B159" s="61"/>
      <c r="C159" s="153"/>
      <c r="D159" s="67"/>
      <c r="E159" s="165"/>
      <c r="F159" s="19"/>
      <c r="G159" s="14">
        <f t="shared" si="1"/>
        <v>0</v>
      </c>
      <c r="H159" s="17"/>
      <c r="I159" s="18">
        <f t="shared" ref="I159" si="46">H159*E159</f>
        <v>0</v>
      </c>
      <c r="J159" s="13"/>
      <c r="K159" s="14">
        <f t="shared" si="44"/>
        <v>0</v>
      </c>
      <c r="L159" s="15"/>
      <c r="M159" s="16">
        <f t="shared" si="45"/>
        <v>0</v>
      </c>
      <c r="N159" s="13"/>
      <c r="O159" s="14">
        <f t="shared" ref="O159" si="47">N159*E159</f>
        <v>0</v>
      </c>
      <c r="P159" s="15"/>
      <c r="Q159" s="16">
        <f t="shared" ref="Q159" si="48">P159*E159</f>
        <v>0</v>
      </c>
      <c r="R159" s="90"/>
      <c r="S159" s="89">
        <f t="shared" ref="S159" si="49">R159*E159</f>
        <v>0</v>
      </c>
      <c r="T159" s="85"/>
      <c r="U159" s="86">
        <f t="shared" ref="U159" si="50">T159*E159</f>
        <v>0</v>
      </c>
      <c r="V159" s="13"/>
      <c r="W159" s="14">
        <f t="shared" ref="W159" si="51">V159*E159</f>
        <v>0</v>
      </c>
      <c r="X159" s="85"/>
      <c r="Y159" s="91">
        <f t="shared" ref="Y159" si="52">X159*E159</f>
        <v>0</v>
      </c>
      <c r="Z159" s="19"/>
      <c r="AA159" s="102">
        <f t="shared" ref="AA159" si="53">Z159*E159</f>
        <v>0</v>
      </c>
      <c r="AB159" s="85"/>
      <c r="AC159" s="91">
        <f t="shared" ref="AC159" si="54">AB159*E159</f>
        <v>0</v>
      </c>
      <c r="AD159" s="144">
        <f t="shared" si="2"/>
        <v>0</v>
      </c>
      <c r="AE159" s="14">
        <f t="shared" si="2"/>
        <v>0</v>
      </c>
    </row>
    <row r="160" spans="1:31" ht="25.5" customHeight="1" thickBot="1" x14ac:dyDescent="0.35">
      <c r="A160" s="227" t="s">
        <v>25</v>
      </c>
      <c r="B160" s="228"/>
      <c r="C160" s="155"/>
      <c r="D160" s="137"/>
      <c r="E160" s="167"/>
      <c r="F160" s="229">
        <f>SUM(G67:G159)</f>
        <v>634490</v>
      </c>
      <c r="G160" s="207"/>
      <c r="H160" s="206">
        <f>SUM(I67:I159)</f>
        <v>974070</v>
      </c>
      <c r="I160" s="207"/>
      <c r="J160" s="206">
        <f>SUM(K67:K159)</f>
        <v>445080</v>
      </c>
      <c r="K160" s="207"/>
      <c r="L160" s="229">
        <f>SUM(M67:M159)</f>
        <v>792970</v>
      </c>
      <c r="M160" s="180"/>
      <c r="N160" s="180">
        <f>SUM(O67:O159)</f>
        <v>1294880</v>
      </c>
      <c r="O160" s="180"/>
      <c r="P160" s="180">
        <f>SUM(Q67:Q159)</f>
        <v>843000</v>
      </c>
      <c r="Q160" s="180"/>
      <c r="R160" s="180">
        <f>SUM(S67:S159)</f>
        <v>845780</v>
      </c>
      <c r="S160" s="180"/>
      <c r="T160" s="180">
        <f>SUM(U67:U159)</f>
        <v>0</v>
      </c>
      <c r="U160" s="214"/>
      <c r="V160" s="206">
        <f>SUM(W67:W159)</f>
        <v>0</v>
      </c>
      <c r="W160" s="207"/>
      <c r="X160" s="206">
        <f>SUM(Y67:Y159)</f>
        <v>0</v>
      </c>
      <c r="Y160" s="207"/>
      <c r="Z160" s="206">
        <f>SUM(AA67:AA159)</f>
        <v>0</v>
      </c>
      <c r="AA160" s="214"/>
      <c r="AB160" s="206">
        <f>SUM(AC67:AC159)</f>
        <v>0</v>
      </c>
      <c r="AC160" s="207"/>
      <c r="AD160" s="206">
        <f>SUM(AE67:AE159)</f>
        <v>5830270</v>
      </c>
      <c r="AE160" s="207"/>
    </row>
    <row r="161" spans="1:34" s="51" customFormat="1" ht="13.5" customHeight="1" thickBot="1" x14ac:dyDescent="0.35">
      <c r="A161" s="48"/>
      <c r="B161" s="48"/>
      <c r="C161" s="156"/>
      <c r="D161" s="49"/>
      <c r="E161" s="49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157"/>
      <c r="W161" s="157"/>
      <c r="X161" s="157"/>
      <c r="Y161" s="157"/>
      <c r="Z161" s="157"/>
      <c r="AA161" s="157"/>
      <c r="AB161" s="157"/>
      <c r="AC161" s="157"/>
      <c r="AD161" s="157"/>
      <c r="AE161" s="157"/>
      <c r="AG161" s="52"/>
      <c r="AH161" s="52"/>
    </row>
    <row r="162" spans="1:34" s="81" customFormat="1" ht="25.5" customHeight="1" x14ac:dyDescent="0.3">
      <c r="A162" s="230" t="s">
        <v>123</v>
      </c>
      <c r="B162" s="231"/>
      <c r="C162" s="231"/>
      <c r="D162" s="231"/>
      <c r="E162" s="232"/>
      <c r="F162" s="215" t="s">
        <v>5</v>
      </c>
      <c r="G162" s="216"/>
      <c r="H162" s="216" t="s">
        <v>6</v>
      </c>
      <c r="I162" s="216"/>
      <c r="J162" s="216" t="s">
        <v>7</v>
      </c>
      <c r="K162" s="216"/>
      <c r="L162" s="216" t="s">
        <v>8</v>
      </c>
      <c r="M162" s="216"/>
      <c r="N162" s="216" t="s">
        <v>9</v>
      </c>
      <c r="O162" s="216"/>
      <c r="P162" s="216" t="s">
        <v>10</v>
      </c>
      <c r="Q162" s="216"/>
      <c r="R162" s="216" t="s">
        <v>11</v>
      </c>
      <c r="S162" s="216"/>
      <c r="T162" s="216" t="s">
        <v>12</v>
      </c>
      <c r="U162" s="216"/>
      <c r="V162" s="210" t="s">
        <v>13</v>
      </c>
      <c r="W162" s="210"/>
      <c r="X162" s="210" t="s">
        <v>14</v>
      </c>
      <c r="Y162" s="210"/>
      <c r="Z162" s="210" t="s">
        <v>15</v>
      </c>
      <c r="AA162" s="210"/>
      <c r="AB162" s="210" t="s">
        <v>16</v>
      </c>
      <c r="AC162" s="211"/>
      <c r="AD162" s="212" t="s">
        <v>32</v>
      </c>
      <c r="AE162" s="213"/>
      <c r="AG162" s="82"/>
      <c r="AH162" s="82"/>
    </row>
    <row r="163" spans="1:34" s="83" customFormat="1" ht="25.5" customHeight="1" thickBot="1" x14ac:dyDescent="0.35">
      <c r="A163" s="233"/>
      <c r="B163" s="234"/>
      <c r="C163" s="234"/>
      <c r="D163" s="234"/>
      <c r="E163" s="235"/>
      <c r="F163" s="181">
        <f>F44+F63+F160</f>
        <v>1984360</v>
      </c>
      <c r="G163" s="182"/>
      <c r="H163" s="181">
        <f t="shared" ref="H163" si="55">H44+H63+H160</f>
        <v>1970710</v>
      </c>
      <c r="I163" s="182"/>
      <c r="J163" s="181">
        <f t="shared" ref="J163" si="56">J44+J63+J160</f>
        <v>1875080</v>
      </c>
      <c r="K163" s="182"/>
      <c r="L163" s="181">
        <f t="shared" ref="L163" si="57">L44+L63+L160</f>
        <v>2232660</v>
      </c>
      <c r="M163" s="182"/>
      <c r="N163" s="181">
        <f t="shared" ref="N163" si="58">N44+N63+N160</f>
        <v>2344590</v>
      </c>
      <c r="O163" s="182"/>
      <c r="P163" s="181">
        <f t="shared" ref="P163" si="59">P44+P63+P160</f>
        <v>1683580</v>
      </c>
      <c r="Q163" s="182"/>
      <c r="R163" s="181">
        <f t="shared" ref="R163" si="60">R44+R63+R160</f>
        <v>1831420</v>
      </c>
      <c r="S163" s="182"/>
      <c r="T163" s="181">
        <f t="shared" ref="T163" si="61">T44+T63+T160</f>
        <v>0</v>
      </c>
      <c r="U163" s="182"/>
      <c r="V163" s="181">
        <f t="shared" ref="V163" si="62">V44+V63+V160</f>
        <v>0</v>
      </c>
      <c r="W163" s="182"/>
      <c r="X163" s="181">
        <f t="shared" ref="X163" si="63">X44+X63+X160</f>
        <v>0</v>
      </c>
      <c r="Y163" s="182"/>
      <c r="Z163" s="181">
        <f t="shared" ref="Z163" si="64">Z44+Z63+Z160</f>
        <v>0</v>
      </c>
      <c r="AA163" s="182"/>
      <c r="AB163" s="181">
        <f t="shared" ref="AB163:AD163" si="65">AB44+AB63+AB160</f>
        <v>0</v>
      </c>
      <c r="AC163" s="182"/>
      <c r="AD163" s="181">
        <f t="shared" si="65"/>
        <v>12966920</v>
      </c>
      <c r="AE163" s="182"/>
      <c r="AG163" s="84"/>
      <c r="AH163" s="84"/>
    </row>
    <row r="164" spans="1:34" s="51" customFormat="1" ht="13.5" customHeight="1" x14ac:dyDescent="0.3">
      <c r="A164" s="48"/>
      <c r="B164" s="48"/>
      <c r="C164" s="49"/>
      <c r="D164" s="49"/>
      <c r="E164" s="49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G164" s="52"/>
      <c r="AH164" s="52"/>
    </row>
    <row r="165" spans="1:34" ht="18.75" customHeight="1" x14ac:dyDescent="0.3">
      <c r="A165" s="1"/>
      <c r="C165" s="1"/>
      <c r="D165" s="169"/>
      <c r="E165" s="169"/>
      <c r="F165" s="169"/>
      <c r="G165" s="169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9"/>
      <c r="W165" s="169"/>
      <c r="X165" s="169"/>
      <c r="Y165" s="169"/>
      <c r="Z165" s="169"/>
      <c r="AA165" s="169"/>
      <c r="AB165" s="169"/>
      <c r="AC165" s="169"/>
      <c r="AG165" s="1"/>
      <c r="AH165" s="1"/>
    </row>
    <row r="166" spans="1:34" ht="18.75" customHeight="1" x14ac:dyDescent="0.3">
      <c r="D166" s="169"/>
      <c r="E166" s="169"/>
      <c r="F166" s="169"/>
      <c r="G166" s="169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68"/>
    </row>
    <row r="167" spans="1:34" ht="18.75" customHeight="1" x14ac:dyDescent="0.3">
      <c r="D167" s="169"/>
      <c r="E167" s="169"/>
      <c r="F167" s="169"/>
      <c r="G167" s="169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</row>
    <row r="168" spans="1:34" ht="18.75" customHeight="1" x14ac:dyDescent="0.3">
      <c r="D168" s="169"/>
      <c r="E168" s="169"/>
      <c r="F168" s="169"/>
      <c r="G168" s="169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</row>
    <row r="169" spans="1:34" ht="18.75" customHeight="1" x14ac:dyDescent="0.3">
      <c r="D169" s="169"/>
      <c r="E169" s="169"/>
      <c r="F169" s="169"/>
      <c r="G169" s="169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</row>
    <row r="170" spans="1:34" ht="18.75" customHeight="1" x14ac:dyDescent="0.3">
      <c r="D170" s="169"/>
      <c r="E170" s="169"/>
      <c r="F170" s="169"/>
      <c r="G170" s="169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70"/>
      <c r="S170" s="169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</row>
    <row r="171" spans="1:34" ht="18.75" customHeight="1" x14ac:dyDescent="0.3">
      <c r="D171" s="169"/>
      <c r="E171" s="169"/>
      <c r="F171" s="169"/>
      <c r="G171" s="169"/>
      <c r="H171" s="168"/>
      <c r="I171" s="168"/>
      <c r="J171" s="168"/>
      <c r="K171" s="168"/>
      <c r="L171" s="168"/>
      <c r="M171" s="168"/>
      <c r="N171" s="168"/>
      <c r="O171" s="168"/>
      <c r="P171" s="169"/>
      <c r="Q171" s="169"/>
      <c r="R171" s="169"/>
      <c r="S171" s="169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</row>
    <row r="172" spans="1:34" ht="18.75" customHeight="1" x14ac:dyDescent="0.3">
      <c r="D172" s="169"/>
      <c r="E172" s="169"/>
      <c r="F172" s="169"/>
      <c r="G172" s="169"/>
      <c r="H172" s="168"/>
      <c r="I172" s="168"/>
      <c r="J172" s="168"/>
      <c r="K172" s="168"/>
      <c r="L172" s="168"/>
      <c r="M172" s="168"/>
      <c r="N172" s="159"/>
      <c r="O172" s="159"/>
      <c r="P172" s="169"/>
      <c r="Q172" s="169"/>
      <c r="R172" s="169"/>
      <c r="S172" s="169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</row>
    <row r="173" spans="1:34" ht="18.75" customHeight="1" x14ac:dyDescent="0.3">
      <c r="D173" s="169"/>
      <c r="E173" s="169"/>
      <c r="F173" s="169"/>
      <c r="G173" s="169"/>
      <c r="H173" s="168"/>
      <c r="I173" s="168"/>
      <c r="J173" s="168"/>
      <c r="K173" s="168"/>
      <c r="L173" s="159"/>
      <c r="M173" s="159"/>
      <c r="N173" s="159"/>
      <c r="O173" s="159"/>
      <c r="P173" s="169"/>
      <c r="Q173" s="169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</row>
    <row r="174" spans="1:34" ht="18.75" customHeight="1" x14ac:dyDescent="0.3">
      <c r="D174" s="169"/>
      <c r="E174" s="169"/>
      <c r="F174" s="169"/>
      <c r="G174" s="169"/>
      <c r="H174" s="168"/>
      <c r="I174" s="168"/>
      <c r="J174" s="168"/>
      <c r="K174" s="168"/>
      <c r="L174" s="159"/>
      <c r="M174" s="159"/>
      <c r="N174" s="159"/>
      <c r="O174" s="159"/>
      <c r="P174" s="169"/>
      <c r="Q174" s="169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</row>
    <row r="175" spans="1:34" ht="18.75" customHeight="1" x14ac:dyDescent="0.3">
      <c r="F175" s="169"/>
      <c r="G175" s="169"/>
      <c r="H175" s="168"/>
      <c r="I175" s="168"/>
      <c r="J175" s="168"/>
      <c r="K175" s="168"/>
      <c r="L175" s="161"/>
      <c r="M175" s="161"/>
      <c r="N175" s="160"/>
      <c r="O175" s="161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</row>
    <row r="176" spans="1:34" ht="18.75" customHeight="1" x14ac:dyDescent="0.3">
      <c r="F176" s="169"/>
      <c r="G176" s="169"/>
      <c r="H176" s="170"/>
      <c r="I176" s="170"/>
      <c r="J176" s="168"/>
      <c r="K176" s="168"/>
      <c r="N176" s="161"/>
      <c r="O176" s="161"/>
      <c r="V176" s="168"/>
      <c r="W176" s="168"/>
      <c r="X176" s="168"/>
      <c r="Y176" s="168"/>
      <c r="Z176" s="168"/>
      <c r="AA176" s="168"/>
      <c r="AB176" s="168"/>
      <c r="AC176" s="168"/>
    </row>
    <row r="177" spans="8:25" ht="18.75" customHeight="1" x14ac:dyDescent="0.3">
      <c r="H177" s="170"/>
      <c r="I177" s="169"/>
      <c r="J177" s="168"/>
      <c r="K177" s="168"/>
      <c r="N177" s="161"/>
      <c r="O177" s="161"/>
      <c r="V177" s="168"/>
      <c r="W177" s="168"/>
      <c r="X177" s="168"/>
      <c r="Y177" s="168"/>
    </row>
    <row r="178" spans="8:25" ht="18.75" customHeight="1" x14ac:dyDescent="0.3">
      <c r="I178" s="8"/>
      <c r="J178" s="168"/>
      <c r="K178" s="168"/>
      <c r="W178" s="8"/>
    </row>
    <row r="179" spans="8:25" ht="18.75" customHeight="1" x14ac:dyDescent="0.3">
      <c r="J179" s="168"/>
      <c r="K179" s="168"/>
    </row>
    <row r="180" spans="8:25" ht="18.75" customHeight="1" x14ac:dyDescent="0.3"/>
    <row r="181" spans="8:25" ht="18.75" customHeight="1" x14ac:dyDescent="0.3"/>
    <row r="182" spans="8:25" ht="18.75" customHeight="1" x14ac:dyDescent="0.3"/>
    <row r="183" spans="8:25" ht="18.75" customHeight="1" x14ac:dyDescent="0.3"/>
    <row r="184" spans="8:25" ht="18.75" customHeight="1" x14ac:dyDescent="0.3"/>
    <row r="185" spans="8:25" ht="18.75" customHeight="1" x14ac:dyDescent="0.3"/>
    <row r="186" spans="8:25" ht="18.75" customHeight="1" x14ac:dyDescent="0.3"/>
    <row r="187" spans="8:25" ht="18.75" customHeight="1" x14ac:dyDescent="0.3"/>
    <row r="188" spans="8:25" ht="18.75" customHeight="1" x14ac:dyDescent="0.3"/>
    <row r="189" spans="8:25" ht="18.75" customHeight="1" x14ac:dyDescent="0.3"/>
    <row r="190" spans="8:25" ht="18.75" customHeight="1" x14ac:dyDescent="0.3"/>
    <row r="191" spans="8:25" ht="18.75" customHeight="1" x14ac:dyDescent="0.3"/>
    <row r="192" spans="8:25" ht="18.75" customHeight="1" x14ac:dyDescent="0.3"/>
    <row r="193" ht="18.75" customHeight="1" x14ac:dyDescent="0.3"/>
  </sheetData>
  <sortState ref="B17:E46">
    <sortCondition ref="B17:B46"/>
  </sortState>
  <mergeCells count="281">
    <mergeCell ref="J177:K177"/>
    <mergeCell ref="J178:K178"/>
    <mergeCell ref="J179:K179"/>
    <mergeCell ref="A63:B63"/>
    <mergeCell ref="F63:G63"/>
    <mergeCell ref="H63:I63"/>
    <mergeCell ref="J63:K63"/>
    <mergeCell ref="L63:M63"/>
    <mergeCell ref="F66:G66"/>
    <mergeCell ref="H66:I66"/>
    <mergeCell ref="J66:K66"/>
    <mergeCell ref="L66:M66"/>
    <mergeCell ref="F172:G172"/>
    <mergeCell ref="F173:G173"/>
    <mergeCell ref="A160:B160"/>
    <mergeCell ref="F160:G160"/>
    <mergeCell ref="H160:I160"/>
    <mergeCell ref="J160:K160"/>
    <mergeCell ref="L160:M160"/>
    <mergeCell ref="D165:E165"/>
    <mergeCell ref="D166:E166"/>
    <mergeCell ref="H177:I177"/>
    <mergeCell ref="D174:E174"/>
    <mergeCell ref="A162:E163"/>
    <mergeCell ref="X52:Y52"/>
    <mergeCell ref="Z52:AA52"/>
    <mergeCell ref="AB52:AC52"/>
    <mergeCell ref="AD52:AE52"/>
    <mergeCell ref="V63:W63"/>
    <mergeCell ref="X63:Y63"/>
    <mergeCell ref="Z63:AA63"/>
    <mergeCell ref="AB63:AC63"/>
    <mergeCell ref="J176:K176"/>
    <mergeCell ref="V66:W66"/>
    <mergeCell ref="X66:Y66"/>
    <mergeCell ref="Z66:AA66"/>
    <mergeCell ref="AB66:AC66"/>
    <mergeCell ref="AD66:AE66"/>
    <mergeCell ref="Z163:AA163"/>
    <mergeCell ref="AB163:AC163"/>
    <mergeCell ref="R160:S160"/>
    <mergeCell ref="T160:U160"/>
    <mergeCell ref="AB160:AC160"/>
    <mergeCell ref="AD163:AE163"/>
    <mergeCell ref="T167:U167"/>
    <mergeCell ref="T168:U168"/>
    <mergeCell ref="T169:U169"/>
    <mergeCell ref="R167:S167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F163:G163"/>
    <mergeCell ref="H163:I163"/>
    <mergeCell ref="J163:K163"/>
    <mergeCell ref="V48:W48"/>
    <mergeCell ref="X48:Y48"/>
    <mergeCell ref="Z48:AA48"/>
    <mergeCell ref="AB48:AC48"/>
    <mergeCell ref="AD48:AE48"/>
    <mergeCell ref="V160:W160"/>
    <mergeCell ref="X160:Y160"/>
    <mergeCell ref="AD63:AE63"/>
    <mergeCell ref="L163:M163"/>
    <mergeCell ref="N163:O163"/>
    <mergeCell ref="P163:Q163"/>
    <mergeCell ref="AD160:AE160"/>
    <mergeCell ref="V162:W162"/>
    <mergeCell ref="X162:Y162"/>
    <mergeCell ref="Z162:AA162"/>
    <mergeCell ref="AB162:AC162"/>
    <mergeCell ref="AD162:AE162"/>
    <mergeCell ref="V163:W163"/>
    <mergeCell ref="X163:Y163"/>
    <mergeCell ref="N63:O63"/>
    <mergeCell ref="P63:Q63"/>
    <mergeCell ref="R63:S63"/>
    <mergeCell ref="T63:U63"/>
    <mergeCell ref="Z160:AA160"/>
    <mergeCell ref="B48:D48"/>
    <mergeCell ref="F48:G48"/>
    <mergeCell ref="H48:I48"/>
    <mergeCell ref="J48:K48"/>
    <mergeCell ref="L48:M48"/>
    <mergeCell ref="N48:O48"/>
    <mergeCell ref="P48:Q48"/>
    <mergeCell ref="R48:S48"/>
    <mergeCell ref="T48:U48"/>
    <mergeCell ref="V44:W44"/>
    <mergeCell ref="X44:Y44"/>
    <mergeCell ref="Z44:AA44"/>
    <mergeCell ref="AB44:AC44"/>
    <mergeCell ref="AD44:AE44"/>
    <mergeCell ref="B47:D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44:B44"/>
    <mergeCell ref="F44:G44"/>
    <mergeCell ref="H44:I44"/>
    <mergeCell ref="J44:K44"/>
    <mergeCell ref="L44:M44"/>
    <mergeCell ref="N44:O44"/>
    <mergeCell ref="P44:Q44"/>
    <mergeCell ref="R44:S44"/>
    <mergeCell ref="T44:U44"/>
    <mergeCell ref="N165:O165"/>
    <mergeCell ref="P165:Q165"/>
    <mergeCell ref="P166:Q166"/>
    <mergeCell ref="N160:O160"/>
    <mergeCell ref="P160:Q160"/>
    <mergeCell ref="R163:S163"/>
    <mergeCell ref="T163:U163"/>
    <mergeCell ref="N66:O66"/>
    <mergeCell ref="P66:Q66"/>
    <mergeCell ref="R66:S66"/>
    <mergeCell ref="T66:U66"/>
    <mergeCell ref="T165:U165"/>
    <mergeCell ref="T166:U166"/>
    <mergeCell ref="R165:S165"/>
    <mergeCell ref="R166:S166"/>
    <mergeCell ref="H165:I165"/>
    <mergeCell ref="H166:I166"/>
    <mergeCell ref="P168:Q168"/>
    <mergeCell ref="P169:Q169"/>
    <mergeCell ref="P170:Q170"/>
    <mergeCell ref="P171:Q171"/>
    <mergeCell ref="F165:G165"/>
    <mergeCell ref="F166:G166"/>
    <mergeCell ref="F167:G167"/>
    <mergeCell ref="F168:G168"/>
    <mergeCell ref="F169:G169"/>
    <mergeCell ref="F170:G170"/>
    <mergeCell ref="F171:G171"/>
    <mergeCell ref="H167:I167"/>
    <mergeCell ref="H168:I168"/>
    <mergeCell ref="J165:K165"/>
    <mergeCell ref="J166:K166"/>
    <mergeCell ref="L165:M165"/>
    <mergeCell ref="J167:K167"/>
    <mergeCell ref="J168:K168"/>
    <mergeCell ref="J169:K169"/>
    <mergeCell ref="P167:Q167"/>
    <mergeCell ref="N166:O166"/>
    <mergeCell ref="N167:O167"/>
    <mergeCell ref="R168:S168"/>
    <mergeCell ref="R169:S169"/>
    <mergeCell ref="R170:S170"/>
    <mergeCell ref="R171:S171"/>
    <mergeCell ref="R172:S172"/>
    <mergeCell ref="A1:AE1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D167:E167"/>
    <mergeCell ref="D168:E168"/>
    <mergeCell ref="D169:E169"/>
    <mergeCell ref="D170:E170"/>
    <mergeCell ref="D171:E171"/>
    <mergeCell ref="V177:W177"/>
    <mergeCell ref="V165:W165"/>
    <mergeCell ref="V166:W166"/>
    <mergeCell ref="V167:W167"/>
    <mergeCell ref="V168:W168"/>
    <mergeCell ref="V169:W169"/>
    <mergeCell ref="V170:W170"/>
    <mergeCell ref="V171:W171"/>
    <mergeCell ref="V172:W172"/>
    <mergeCell ref="V173:W173"/>
    <mergeCell ref="V175:W175"/>
    <mergeCell ref="V176:W176"/>
    <mergeCell ref="AB174:AC174"/>
    <mergeCell ref="AB175:AC175"/>
    <mergeCell ref="AB176:AC176"/>
    <mergeCell ref="AB165:AC165"/>
    <mergeCell ref="AB166:AC166"/>
    <mergeCell ref="AB167:AC167"/>
    <mergeCell ref="AB168:AC168"/>
    <mergeCell ref="AB169:AC169"/>
    <mergeCell ref="AB170:AC170"/>
    <mergeCell ref="AB171:AC171"/>
    <mergeCell ref="AB172:AC172"/>
    <mergeCell ref="AB173:AC173"/>
    <mergeCell ref="X177:Y177"/>
    <mergeCell ref="Z165:AA165"/>
    <mergeCell ref="Z166:AA166"/>
    <mergeCell ref="Z167:AA167"/>
    <mergeCell ref="Z168:AA168"/>
    <mergeCell ref="Z169:AA169"/>
    <mergeCell ref="Z170:AA170"/>
    <mergeCell ref="Z171:AA171"/>
    <mergeCell ref="Z172:AA172"/>
    <mergeCell ref="Z173:AA173"/>
    <mergeCell ref="Z174:AA174"/>
    <mergeCell ref="Z175:AA175"/>
    <mergeCell ref="Z176:AA176"/>
    <mergeCell ref="X174:Y174"/>
    <mergeCell ref="X175:Y175"/>
    <mergeCell ref="X165:Y165"/>
    <mergeCell ref="X166:Y166"/>
    <mergeCell ref="X167:Y167"/>
    <mergeCell ref="X168:Y168"/>
    <mergeCell ref="X173:Y173"/>
    <mergeCell ref="X176:Y176"/>
    <mergeCell ref="X169:Y169"/>
    <mergeCell ref="X170:Y170"/>
    <mergeCell ref="X171:Y171"/>
    <mergeCell ref="H169:I169"/>
    <mergeCell ref="H170:I170"/>
    <mergeCell ref="H171:I171"/>
    <mergeCell ref="H172:I172"/>
    <mergeCell ref="D172:E172"/>
    <mergeCell ref="D173:E173"/>
    <mergeCell ref="T171:U171"/>
    <mergeCell ref="T172:U172"/>
    <mergeCell ref="T173:U173"/>
    <mergeCell ref="H173:I173"/>
    <mergeCell ref="T170:U170"/>
    <mergeCell ref="J170:K170"/>
    <mergeCell ref="J171:K171"/>
    <mergeCell ref="J172:K172"/>
    <mergeCell ref="J173:K173"/>
    <mergeCell ref="P172:Q172"/>
    <mergeCell ref="P173:Q173"/>
    <mergeCell ref="X172:Y172"/>
    <mergeCell ref="N168:O168"/>
    <mergeCell ref="N169:O169"/>
    <mergeCell ref="N170:O170"/>
    <mergeCell ref="N171:O171"/>
    <mergeCell ref="F175:G175"/>
    <mergeCell ref="F176:G176"/>
    <mergeCell ref="L166:M166"/>
    <mergeCell ref="L167:M167"/>
    <mergeCell ref="L168:M168"/>
    <mergeCell ref="L169:M169"/>
    <mergeCell ref="L170:M170"/>
    <mergeCell ref="L171:M171"/>
    <mergeCell ref="L172:M172"/>
    <mergeCell ref="F174:G174"/>
    <mergeCell ref="H176:I176"/>
    <mergeCell ref="P174:Q174"/>
    <mergeCell ref="H174:I174"/>
    <mergeCell ref="H175:I175"/>
    <mergeCell ref="J174:K174"/>
    <mergeCell ref="V174:W174"/>
    <mergeCell ref="T174:U174"/>
    <mergeCell ref="T175:U175"/>
    <mergeCell ref="J175:K17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ybae</dc:creator>
  <cp:lastModifiedBy>ybae</cp:lastModifiedBy>
  <cp:lastPrinted>2023-11-06T23:29:24Z</cp:lastPrinted>
  <dcterms:created xsi:type="dcterms:W3CDTF">2023-01-27T02:18:44Z</dcterms:created>
  <dcterms:modified xsi:type="dcterms:W3CDTF">2026-07-07T01:04:06Z</dcterms:modified>
</cp:coreProperties>
</file>